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95" windowWidth="20115" windowHeight="7875" activeTab="1"/>
  </bookViews>
  <sheets>
    <sheet name="Phuong dong" sheetId="12" r:id="rId1"/>
    <sheet name="Hoàng Phuuong" sheetId="6" r:id="rId2"/>
  </sheets>
  <definedNames>
    <definedName name="_xlnm._FilterDatabase" localSheetId="1" hidden="1">'Hoàng Phuuong'!$B$6:$O$100</definedName>
    <definedName name="_xlnm._FilterDatabase" localSheetId="0" hidden="1">'Phuong dong'!$B$6:$O$10</definedName>
  </definedNames>
  <calcPr calcId="144525"/>
</workbook>
</file>

<file path=xl/calcChain.xml><?xml version="1.0" encoding="utf-8"?>
<calcChain xmlns="http://schemas.openxmlformats.org/spreadsheetml/2006/main">
  <c r="O8" i="12" l="1"/>
  <c r="O7" i="12"/>
  <c r="O9" i="12"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8" i="6"/>
  <c r="O99" i="6" l="1"/>
</calcChain>
</file>

<file path=xl/sharedStrings.xml><?xml version="1.0" encoding="utf-8"?>
<sst xmlns="http://schemas.openxmlformats.org/spreadsheetml/2006/main" count="733" uniqueCount="406">
  <si>
    <t>STTDT</t>
  </si>
  <si>
    <t>STT MT</t>
  </si>
  <si>
    <t>Tên hóa chất, sinh phẩm mời thầu</t>
  </si>
  <si>
    <t>Tên thương mại dự thầu</t>
  </si>
  <si>
    <t>Đặc tính kỹ thuật, tiêu chuẩn chất lượng hoặc tương đương</t>
  </si>
  <si>
    <t>Quy cách đóng gói</t>
  </si>
  <si>
    <t>Số ĐK hoặc GPNK ( nếu có)</t>
  </si>
  <si>
    <t>Hạn sử dụng</t>
  </si>
  <si>
    <t>Cơ sở sản xuất</t>
  </si>
  <si>
    <t>Nước sản xuất</t>
  </si>
  <si>
    <t>Đơn vị tính</t>
  </si>
  <si>
    <t>Số lượng dự thầu</t>
  </si>
  <si>
    <t>Đơn giá Trúng thầu (có VAT)</t>
  </si>
  <si>
    <t>Thành tiền</t>
  </si>
  <si>
    <t>24 tháng</t>
  </si>
  <si>
    <t>Cái</t>
  </si>
  <si>
    <t>Đức</t>
  </si>
  <si>
    <t>Pháp</t>
  </si>
  <si>
    <t>Trung Quốc</t>
  </si>
  <si>
    <t>Mỹ</t>
  </si>
  <si>
    <t>Bộ</t>
  </si>
  <si>
    <t>Túi 1 cái</t>
  </si>
  <si>
    <t>Chiếc</t>
  </si>
  <si>
    <t>Thái Lan</t>
  </si>
  <si>
    <t>XI</t>
  </si>
  <si>
    <t>Thành phần 11:  Bông, dung dịch sát khuẩn, rửa vết thương</t>
  </si>
  <si>
    <t xml:space="preserve">Bông thấm nước </t>
  </si>
  <si>
    <t>Bông y tế ( chưa tiệt trùng)</t>
  </si>
  <si>
    <t>Bông hút nước ( Bông y tế chưa tiệt trùng) được chế từ lông của hạt cây bông. đã loại mỡ, tẩy trắng và làm tơi. Sợi mảnh mềm, không có lẫn các mảnh lá hoặc vỏ hạt. Bông có màu trắng, không mùi - dùng trong lĩnh vực y tế hoặc gia dụng (chăm sóc vết thương, thấm hút chất dịch, vệ sinh bề mặt da...). Đạt tiêu chuẩn ISO 9001:2015, ISO 13485:2016</t>
  </si>
  <si>
    <t>Túi1kg, 12kg/ thùng</t>
  </si>
  <si>
    <t>Bảo Thạch</t>
  </si>
  <si>
    <t>Việt Nam</t>
  </si>
  <si>
    <t>Kg</t>
  </si>
  <si>
    <t>Bông không thấm nước</t>
  </si>
  <si>
    <t>Bông không hút nước ( bông mỡ)</t>
  </si>
  <si>
    <t>Bông không hút nước được chế từ lông của hạt cây bông, không loại mỡ ( theo TCCS Bông y tế (chưa tiệt trùng). Sợi mảnh mềm, trơn, được trải kỹ, có độ đàn hồi cao, không mùi. Bông chưa tẩy trắng, có màu hơi ngà, vàng bóng. Đạt tiêu chuẩn ISO 9001:2015, ISO 13485:2016</t>
  </si>
  <si>
    <t>Bịch 1kg, 12kg/ thùng</t>
  </si>
  <si>
    <t>Danameco</t>
  </si>
  <si>
    <t xml:space="preserve">Bông gạc đắp vết thương 10x20,VT </t>
  </si>
  <si>
    <t>Bông gạc đắp vết thương 10 x20cm vô trùng</t>
  </si>
  <si>
    <t xml:space="preserve">Sản phẩm được làm từ chất liệu vải không dệt, và 100% bông tự nhiên. Trọng lượng 23-29 grams/m2. Được tẩy trắng bằng oxy già, không có độc tố. Không chứa chất gây dị ứng, không có tinh bột, không có xơ mùn hòa tan trong nước và dịch phủ tạng. Tốc độ hút nước =&lt; 5 giây. Độ ngậm nước &gt;=8gr nước/1gr gạc. Chất tan trong nước &lt;0.5%. Độ pH: trung tính. Độ trắng: &gt;=80% +/- 10%. Muối kim loại: không quá hàm lượng cho phép. Hàm lượng chất béo: không vượt quá 0,5%. Đạt tiêu chuẩn Dược điển Việt Nam III. 
- Tiệt trùng bằng khí EO.Gas.
- Đạt tiêu chuẩn ISO 9001:2015; ISO 13485:2016; </t>
  </si>
  <si>
    <t>1 Cái/gói</t>
  </si>
  <si>
    <t>An Lành</t>
  </si>
  <si>
    <t>50 que/Túi</t>
  </si>
  <si>
    <t>Nam Khoa</t>
  </si>
  <si>
    <t>Que</t>
  </si>
  <si>
    <t>Tăm bông kẽm</t>
  </si>
  <si>
    <t>Làm bằng kẽm dạng mảnh,đầu que có quấn bông, nắp ( cán) màu xanh, vào bao riêng lẻ,hàn kín. Được vô trùng bằng Eot. Dùng để lấy các mẫu bệnh phẩm quệt mũi sau( tỵ hầu)</t>
  </si>
  <si>
    <t>Tăm bông vô trùng</t>
  </si>
  <si>
    <t>Que gỗ, đầu que có quấn bông,đựng trong ống nhựa có đường kính 10mm, nắp xanh. Vào bao riêng lẻ, hàn kín. Được vô trùng bằng Eot. Dùng để lấy các mẫu vi sinh không cần môi trường chuyên chở</t>
  </si>
  <si>
    <t>Can 5 lít</t>
  </si>
  <si>
    <t>Can</t>
  </si>
  <si>
    <t>Chai</t>
  </si>
  <si>
    <t xml:space="preserve">Dung dịch sát khuẩn da </t>
  </si>
  <si>
    <t>ASI - IODINE
Dung dịch sát khuẩn da 10% kl/tt Povidone iodine</t>
  </si>
  <si>
    <t xml:space="preserve"> 10% Povidone Iodine                        
- ISO 9001: 2015 
- ISO 13485: 2016
- OHSAS 18001: 2007 
- Giấy kiểm nghiệm                      
  - Giấy khảo nghiệm
Tác dụng: Sát khuẩn da dùng trong gia dụng và y tế. 
ASI-IODINE là chế phẩm dùng ngoài có tác dụng diệt các loại vi khuẩn như: S.aureus, E.coli, B.subtilis, C.albicans,  M.tuberculosis  sau 30 giây tiếp xúc</t>
  </si>
  <si>
    <t>Chai/500ml</t>
  </si>
  <si>
    <t>Asimec</t>
  </si>
  <si>
    <t>Chai 1 lít</t>
  </si>
  <si>
    <t>Lít</t>
  </si>
  <si>
    <t xml:space="preserve">Dung dịch sát khuẩn tay nhanh 
</t>
  </si>
  <si>
    <t>ASIRUB 
Dung dịch sát khuẩn tay nhanh</t>
  </si>
  <si>
    <t>Thành phần: 75% Ethanol
8% Isopropyl Alcohol
0.5% Chlorhexidine Digluconate
 Tá dược vừa đủ 100%.
- ISO 9001: 2015 
- ISO 13485: 2016
- OHSAS 18001: 2007 
- Giấy kiểm nghiệm                       
 - Giấy khảo nghiệm
Tác dụng: Sát khuẩn tay dùng trong y tế
 có tác dụng diệt khuẩn hoàn toàn đối với các vi khuẩn: S.aureus, E.coli, B.subtilis, C.albicans,  M.tuberculosis  sau 30 giây tiếp xúc.</t>
  </si>
  <si>
    <t>Bình</t>
  </si>
  <si>
    <t xml:space="preserve">Dung dịch khử khuẩn mức độ cao </t>
  </si>
  <si>
    <t>Cidex OPA, 5lít</t>
  </si>
  <si>
    <t>Thành phần: ORTHO-PHTHALADEHYDE 0,55%,  pH 7.2 - 7.8.  Thời gian ngâm khử khuẩn cấp cao cho dụng cụ là 5 phút, tái sử dụng trong vòng 14 ngày.Thời gian bảo quản dung dịch trong can là 75 ngày tính từ khi mở nắp. Không gây ăn mòn dụng cụ, tương thích với nhiều loại dụng cụ và vật liệu (kể cả Polystyrene, Cyanoacrylate), diệt được hầu hết các loại vi khuẩn, vi rút, Trực khuẩn lao (kể cả Mycobacterium bovis). Môi trường sử dụng không cần thông khí đặc biệt. Có thể dùng cho quy trình xử lý bằng tay và bằng máy. Có chứng nhận tương thích của các hãng sản xuất dụng cụ nội soi  Đạt tiêu chuẩn chất lượng EC, ISO 13485, CoM</t>
  </si>
  <si>
    <t>15 tháng</t>
  </si>
  <si>
    <t>Johnson &amp; Johnson K.K., Medical Company</t>
  </si>
  <si>
    <t>Nhật Bản</t>
  </si>
  <si>
    <t>Viên khử khuẩn</t>
  </si>
  <si>
    <r>
      <t>Presept</t>
    </r>
    <r>
      <rPr>
        <b/>
        <sz val="8"/>
        <color theme="1"/>
        <rFont val="Times New Roman"/>
        <family val="1"/>
      </rPr>
      <t xml:space="preserve"> </t>
    </r>
    <r>
      <rPr>
        <b/>
        <vertAlign val="superscript"/>
        <sz val="8"/>
        <color theme="1"/>
        <rFont val="Times New Roman"/>
        <family val="1"/>
      </rPr>
      <t>TM</t>
    </r>
    <r>
      <rPr>
        <vertAlign val="superscript"/>
        <sz val="8"/>
        <color theme="1"/>
        <rFont val="Times New Roman"/>
        <family val="1"/>
      </rPr>
      <t xml:space="preserve"> </t>
    </r>
    <r>
      <rPr>
        <sz val="8"/>
        <color theme="1"/>
        <rFont val="Times New Roman"/>
        <family val="1"/>
      </rPr>
      <t>Effervescent Disinfectant Tablets</t>
    </r>
  </si>
  <si>
    <t>Thành phần: Troclosense Sodium (50% DICHLOR-ISOCYANURATE NATRI kl/kl), Dạng viên sủi tan nhanh trong nước tạo dung dịch có pH acid 6.2. Khử khuẩn dụng cụ, bề mặt, đồ vải. Đạt tiêu chuẩn chất lượng EC, ISO 9001, ISO 13485, GMP, CFS.</t>
  </si>
  <si>
    <t>Hộp 100 viên</t>
  </si>
  <si>
    <t xml:space="preserve">Medentech Limited sản xuất cho Advanced Sterilization Products, Division of Ethicon, Inc., a Johnson &amp; Johnson company </t>
  </si>
  <si>
    <t>Ai Len</t>
  </si>
  <si>
    <t>Viên</t>
  </si>
  <si>
    <t>Chloramin B</t>
  </si>
  <si>
    <t>S&amp;M Chloramin B</t>
  </si>
  <si>
    <t xml:space="preserve">Hàm lượng Chlor hoạt tính từ 25% - 27%,  NaOH tối đa  (max)  0,8% . Hoá chất  S&amp;M Chloramin B dạng bột mịn, màu trắng hoặc hơi vàng nhạt, có mùi Clo, hoà tan trong nước và rượu. Đạt tiêu chuẩn ISO  </t>
  </si>
  <si>
    <t>Túi 1kg; Thùng 35 kg</t>
  </si>
  <si>
    <t>Schulke CZ</t>
  </si>
  <si>
    <t>Cộng Hòa Séc</t>
  </si>
  <si>
    <t>Pingxiang</t>
  </si>
  <si>
    <t>Ống</t>
  </si>
  <si>
    <t>Dầu parafin</t>
  </si>
  <si>
    <t>Thuận phát</t>
  </si>
  <si>
    <t>36 tháng</t>
  </si>
  <si>
    <t>XII</t>
  </si>
  <si>
    <t>Thành phần 12: Băng, gạc, vật liệu cầm máu, điều trị vết thương</t>
  </si>
  <si>
    <t>Cuộn</t>
  </si>
  <si>
    <t>Urgo</t>
  </si>
  <si>
    <t>Hợp  tác xã cao su tháng 5</t>
  </si>
  <si>
    <t>Băng cuộn Y tế</t>
  </si>
  <si>
    <t>Băng cuộn y tế 10cm x5m</t>
  </si>
  <si>
    <t>Kích thước 10cmx5m. Gạc được dệt từ sợi 100% cotton có độ thấm hút rất cao. Mật độ 18-20 sợi/inch. Tri số sợi CD 32/1. Trọng lượng 23-29 grams/m2. Tẩy trắng bằng oxy già, không có độc tố, đã được giặt sạch. Không chứa chất gây dị ứng, không có tinh bột hoặc Detrix, không có xơ mùn hòa tan trong nước và dịch phủ tạng. Tốc độ hút nước =&lt; 10 giây. Độ ngậm nước: trung bình 1gr gạc giữ được từ 5gr nước trở lên. Chất tan trong nước &lt;0.5%. Độ acid và độ kiềm: đạt trung tính. Độ trắng: &gt;=80% +/- 10%. Muối kim loại: không quá hàm lượng cho phép. Độ ầm không vượt quá 8%. Hàm lượng chất béo: không vượt quá 0,5%. Đạt tiêu chuẩn Dược điển Việt Nam III.
- Đạt tiêu chuẩn ISO 9001:2015; ISO 13485:2016; Chứng nhận FDA</t>
  </si>
  <si>
    <t>10 cuộn / Bịch</t>
  </si>
  <si>
    <t>Hộp 50 cái</t>
  </si>
  <si>
    <t>MPV</t>
  </si>
  <si>
    <t xml:space="preserve">
Băng dính  5cm x 5m</t>
  </si>
  <si>
    <t>Urgosyval 5cmx5m</t>
  </si>
  <si>
    <t>Băng keo lụa Nền Taffeta trắng, 100 %  sợi cellulose acetate đánh thành cuộn, trọng lượng 80 +/- 3 g/m2, đan dệt 44.0 x 19.5 sợi/cm. Lớp keo Oxide kẽm không dùng dung môi. Chất phủ nền trọng lượng khối phủ 50 - 60 g/m2, lực dính 1.8 - 5.5 N/cm. Kích thước chiều rộng (cm) + 0.15 cm, chiều dài + 2 %/ - 0%. Kiểm tra vi sinh Tổng số vi sinh hiếu khí TAMC &lt;/= 100 cfu/g, Tổng số men và nấm mốc TYMC &lt;/= 10 cfu/g..Đạt tiêu chuẩn ISO 13485 - 2016 &amp; EN ISO 13485-2016. Free sales. Kích cỡ 5cm x 5m.</t>
  </si>
  <si>
    <t>Hộp 1 cuộn</t>
  </si>
  <si>
    <t>3M</t>
  </si>
  <si>
    <t>Hộp 25 cái 
x 16 hộp/ kiện</t>
  </si>
  <si>
    <t>Bơm tiêm nhựa dùng một lần 50ml</t>
  </si>
  <si>
    <t>Bơm tiêm MPV 50ml</t>
  </si>
  <si>
    <t>Có khía bẻ gãy để hủy chống sử dụng lại.không chứa DEHP, không độc hại, không ảnh hưởng tới sức khỏe.Tiêu chuẩn ISO 13485</t>
  </si>
  <si>
    <t>Bơm tiêm  1ml</t>
  </si>
  <si>
    <t>Bơm tiêm MPV 1ml</t>
  </si>
  <si>
    <t>Hộp 100Cái
 x 42 hộp / kiện</t>
  </si>
  <si>
    <t>Bơm tiêm  5 ml</t>
  </si>
  <si>
    <t>Bơm tiêm MPV 5 ml</t>
  </si>
  <si>
    <t>Hộp 100 cái 
x 20 hộp / kiện</t>
  </si>
  <si>
    <t>Bơm tiêm  10 ml</t>
  </si>
  <si>
    <t>Bơm tiêm MPV 10ml</t>
  </si>
  <si>
    <t xml:space="preserve">Hộp 100 cái
 x 12 hộp / kiện </t>
  </si>
  <si>
    <t>Bơm tiêm 20 ml</t>
  </si>
  <si>
    <t>Bơm tiêm MPV 20ml</t>
  </si>
  <si>
    <t>Hộp 50 cái 
 x 16 hộp / kiện</t>
  </si>
  <si>
    <t xml:space="preserve">Kim cánh bướm  G23,G25 </t>
  </si>
  <si>
    <t>Venofix G23-G25</t>
  </si>
  <si>
    <t>Đầu kim 3 mặt vát làm bằng hợp kim Crôm - Nikel có tráng lớp Silicon . Có đầu khóa vặn xoắn. Dây nối 30cm. Chiều dài kim: 
G23   30cm   0.65x20mm Cánh màu xanh
G25   30cm   0.5x15mm cánh màu vàng
Tốc độ chảy 4.0ml/ phút
Tiêu chuẩn TUV, ISO 13485-2016, CE</t>
  </si>
  <si>
    <t xml:space="preserve">B.Braun </t>
  </si>
  <si>
    <t>Malaysia</t>
  </si>
  <si>
    <t>Kim chích máu</t>
  </si>
  <si>
    <t>Hộp 200 cái, chất liệu thép không gỉ, sắc. Đạt tiêu chuẩn 13485:2012</t>
  </si>
  <si>
    <t>Hộp 200 cái</t>
  </si>
  <si>
    <t>Sterilance</t>
  </si>
  <si>
    <t>Hộp 100 cái</t>
  </si>
  <si>
    <t>Kim luồn các cỡ các số</t>
  </si>
  <si>
    <t>Kim luồn các cỡ các số ( Surflo)</t>
  </si>
  <si>
    <t>Chất liệu Catheter ETFE (Ethylen Tetra Flour Ethylen) đảm bảo cho thành Catheter đủ cứng, đàn hồi tốt, ôm kim.Catheter dễ dàng đi qua da vào tĩnh mạch Đóng gói từng chiếc bằng vỏ nhựa cứng đảm bảo an toàn, lưu Catheter được 72h, được tiệt trùng bằng công nghệ chùm điện tử (EB); Các cỡ 14Gx2 1/2" (I.D.1.73 x64mm, 16G x2"(I.D.1. 30x51mm), 18G x 2"( I.D.0.95x51mm),  20G x2" ( I.D.0.80 x51mm), 22G x 1" (I.D. 0.60 x25mm),  24G x3/4" ( I.D.0.47x19mm), màu sắc các cỡ kim khác nhau.có chứng chỉ ISO13485, CE</t>
  </si>
  <si>
    <t>Terumo</t>
  </si>
  <si>
    <t>Philippin</t>
  </si>
  <si>
    <t>Kim tiêm, kim lấy thuốc các số</t>
  </si>
  <si>
    <t>Kim tiêm MPV</t>
  </si>
  <si>
    <t xml:space="preserve"> Không chứa độc tố DEHP. Tiêu chuẩn ISO 13485:2016</t>
  </si>
  <si>
    <t>Hộp 100 cái x 100 hộp / kiện</t>
  </si>
  <si>
    <t xml:space="preserve">Kim chọc dò tủy sống  G25 -  G27 </t>
  </si>
  <si>
    <t>Spinocan G25-G27</t>
  </si>
  <si>
    <t>Đầu Quinck có 3 mặt vát sắc, dài 8,8cm . Số 25G x 3 1/2" ( 0,5x88mm), số 27 G x 3 1/2" ( 0.4 x88mm). Chuôi kim cải tiến, cầm chắc chắn, có thể thao tác hai tay, có lăng kính phản quang, dễ dàng phát hiện dịch não tủy chảy ra. Thân kim có đánh dấu mặt vát hướng lên/hướng xuống. Que thông nòng có màu theo quy ước. Đạt tiêu chuẩnISO 13485-2016, CE</t>
  </si>
  <si>
    <t>Hộp 25 cái</t>
  </si>
  <si>
    <t>Hộp 20 cái</t>
  </si>
  <si>
    <t>Kim  chọc dò màng phổi</t>
  </si>
  <si>
    <t>Kim  chọc dò màng phổi ( Surflo 14G)</t>
  </si>
  <si>
    <t>Chất liệu Catheter ETFE (Ethylen Tetra Flour Ethylen) đảm bảo cho thành Catheter đủ cứng, đàn hồi tốt, ôm kim. Cán kim dài dễ cầm khi chọc nhiều vùng ven khác nhau. Đóng gói từng chiếc bằng vỏ nhựa cứng đảm bảo an toàn, lưu Catheter được 72h, được tiệt trùng bằng công nghệ chùm điện tử (EB); Cỡ 14G x2 1/2" (I.D.1.73 x64mm), màu sắc các cỡ kim khác nhau. có chứng chỉ  EN ISO 13486:2016, EC</t>
  </si>
  <si>
    <t>XIV</t>
  </si>
  <si>
    <t>Thành phần 14: Dây truyền, găng tay và vật tư y tế sử dụng trong chăm sóc người bệnh</t>
  </si>
  <si>
    <t>Dây truyền dịch</t>
  </si>
  <si>
    <t>Dây truyền huyết thanh và kim Hanaco</t>
  </si>
  <si>
    <t xml:space="preserve"> Chỉ sử dụng kim chất lượng cao và nguyên liệu PVC y tế cao cấp từ Nhật Bản, không có chất DEHP, thân thiện với môi trường. Chất liệu nhựa PVC cao cấp làm cho dây luồn mềm, không bị dập hoặc xoắn trong mọi điều kiện thời tiết.
Đầu mũi nhựa nhọn, dễ dàng đâm xuyên nút chai cao su. Cốc mềm và trong suốt, dễ bấm, dễ điều chỉnh chiều cao dịch truyền.  Kẹp dây với con lăn linh hoạt, dễ điều chỉnh số lượng giọt theo yêu cầu.  Đầu nối nhanh dễ thao tác khi cần tiêm thuốc khẩn cấp. Chiều dài của dây: 1700mm. Kích cỡ kim từ 18G đến 27G.  Khử trùng bằng khí EO
Đóng gói: Mỗi bộ dây được đóng trong túi nhựa PE, dễ mở, 340 bộ/ kiện hoặc 500 bộ/ kiện. Đạt tiêu chuẩn :ISO 13485:2003+ Cor.1:2009; DIN EN ISO 13485:2012 +AC 2012; Q1N 160736335021</t>
  </si>
  <si>
    <t>Túi 1 bộ; Kiện 340 bộ</t>
  </si>
  <si>
    <t>Tianjin Hanaco Medical Co., Ltd</t>
  </si>
  <si>
    <t>Dây nối loại nhỏ dùng trong bơm tiêm điện 140cm</t>
  </si>
  <si>
    <t>Minimum Volume Extension Line 140 cm</t>
  </si>
  <si>
    <t>Dây nối bơm tiêm điện. Đầu nối Luer Lock. Dây chất liệu PVC không Latex, không DEHP thay thế bằng DEHT an toàn. Tiêu chuẩn TUV Đức, ISO 13485-2012
Dây dài 140 cm
Đường kính trong 0.9mm đường kính ngoài 1.9mm
Dây chứa 1ml trong nòng</t>
  </si>
  <si>
    <r>
      <t>Khóa ba ngã không dây nối</t>
    </r>
    <r>
      <rPr>
        <sz val="8"/>
        <color rgb="FFFF0000"/>
        <rFont val="Times New Roman"/>
        <family val="1"/>
      </rPr>
      <t xml:space="preserve"> có dây nối</t>
    </r>
  </si>
  <si>
    <t>Khóa 3 ngã</t>
  </si>
  <si>
    <t>Khóa 3 chạc chống nứt gãy, rò rỉ khi truyền . Chịu được áp lực cao. Không có chất DEHP. * Có Luer Lock tạo kết nối chắc chắn Hạn sử dụng: 5 năm. Khóa chịu áp lực lên đến 7 bar. Ống kết nối: I.D.: 3.0mm O.D.: 4.1mm</t>
  </si>
  <si>
    <t>Disposafe</t>
  </si>
  <si>
    <t>Ấn Độ</t>
  </si>
  <si>
    <t>Đôi</t>
  </si>
  <si>
    <t>Merufa</t>
  </si>
  <si>
    <t>Găng tay sạch các số</t>
  </si>
  <si>
    <t>Găng tay khám các cỡ</t>
  </si>
  <si>
    <t>Kích cỡ: Chiều dài tổng thể tối thiểu tất cả các số 240mm; Chiều rộng: cỡ XS (76mm ± 3); S (84mm ± 3); M (94mm ± 3); L (105mm ± 3); XL (113mm ± 3) Độ dày đầu ngón tay (0.11mm ± 0.02), độ dày lòng bàn tay (0.10mm ± 0.02); độ giãn dài tối thiểu trước lão hóa ( 650%) và độ dãn dài tối thiểu sau lão hóa (500%); Độ dai tối thiểu trước khi dùng 18MPa và độ dai tối thiểu sau khi dùng  14MPa. Hàm lượng bột tối đa 10mg/dm2 Tiêu chuẩn chất lượng AQL: 1.5 ; GMP;  EC G2 15 02 557 29 008, FDA, ISO 9001:2015, EN ISO 13485: 2016 ( ISO 13485:2016) DIN EN ISO 13485:2016, ISO 14001: 2015.</t>
  </si>
  <si>
    <t>Hộp 50 đôi; Kiện 500 đôi</t>
  </si>
  <si>
    <t>Hiệu HP Glove, Hãng: Top Glove</t>
  </si>
  <si>
    <t>Găng phẫu thuật tiệt trùng số 6,5 - 7 - 7,5</t>
  </si>
  <si>
    <t xml:space="preserve">
a. Kích thước vật lý: Chiều dài: Size 6½: 275mm±5mm, Size 7; 7½ và 8: 282mm±7mm. Chiều rộng lòng bàn tay : Size 6½: 83mm±5mm; Size 7: 89mm±7mm; Size 7½: 95mm±5mm; Size 8: 102mm±6mm.  Chiều dày tối thiểu 1 lớp cho các cỡ:0,15mm ± 0,18mm
b. Cường lực và độ giãn dài kéo đứt:  Cường lực kéo đứt tối thiểu:Trước già hóa: 15N, Sau già hóa: 11N. Lực kéo tối đa tại độ giãn dài 300% trước khi già hóa nhanh: Max2,0N. Độ giãn đứt tối thiểu:Trước già hóa: 750%, Sau già hóa: min 650%
c. Độ kín nước (lỗ thủng): Mức kiểm tra G-I, AQL 1,0
d. Trọng lượng trung bình: g/đôi và dung sai ±0,2g. Cỡ 61/2:16,5g; 7,0:18,5g; 71/2: 20,5g; 8,0:23g
e. Lượng bột bôi trơn (nằm ở mặt trong chiếc găng): 100mg±20mg
f. Tiêu chuẩn nâng cao: Có thể đáp ứng các yêu cầu tăng/giảm độ dày của găng vì bản chất đặc thù trong phương pháp chữa bệnh của một số bệnh viện.
TCVN 6344 (ISO 10282:2014).
Đạt tiêu chuẩn ISO 9001:2015/ ISO 9001:2015; TCVN ISO 13485:2017/ ISO 13485:2016</t>
  </si>
  <si>
    <t>50 đôi/hộp, 300 đôi/thùng</t>
  </si>
  <si>
    <t>XV</t>
  </si>
  <si>
    <t>Thành phần 15: Túi, lọ và vật tư bao gói khác</t>
  </si>
  <si>
    <t>Dây cho ăn các số (Sonde dạ dày các số)</t>
  </si>
  <si>
    <t>Dây cho ăn các số  ( Feeding tube 50CM FR.5,6,8,10; Stonach Tube FR 12,14,16,18)</t>
  </si>
  <si>
    <t>Các số 5; 6; 8; 10, dài 50cm, vạch đánh dấu tại 20, 30 cm, có 2 mắt phụ, đầu ống được mài nhẵn có đường cản quang chạy dọc thân ống.Các số 12,14,16,18 dài 125cm, vạch đánh dấu tại 45, 55, 65, 75 cm, có 4 mắt phụ, đầu ống được mài nhẵn có đường cản quang chạy dọc thân ống. Chất liệu PVC mềm, dẻo, trơn  giảm tổn thương niêm mạc. Tiêu chuẩn FDA, ISO, EC.</t>
  </si>
  <si>
    <t>25 cái/ hộp</t>
  </si>
  <si>
    <t>60 tháng</t>
  </si>
  <si>
    <t>Covidien</t>
  </si>
  <si>
    <t xml:space="preserve"> Công ty Cổ phần giải Pháp Quốc Tế Thăng Long </t>
  </si>
  <si>
    <t>Túi đựng oxy</t>
  </si>
  <si>
    <t>Chất liêu cao su</t>
  </si>
  <si>
    <t xml:space="preserve">Túi đựng nước tiểu </t>
  </si>
  <si>
    <t>Túi đựng nước tiểu</t>
  </si>
  <si>
    <t xml:space="preserve">* Túi đựng nước tiểu 2000ml;
* chiều dài: 28cm, chiều rộng: 20m Với ống đầu vào 90cm, đường kính ống: 9 ml, có van một chiều, van kéo/đẩy;
* Tiệt trùng trong túi PE;
* Đóng gói: 1 cái/PE, 10 cái/túi bên trong, 250 cái/ thùng, kích thước thùng carton: 560x400x270 mm, thùng Tổng KL/KL tịnh:11/10 kg, 
Đạt tiêu chuẩn EN ISO 13485:2012 +AC:2012, ISO 9001:2000
</t>
  </si>
  <si>
    <t>1 cái/túi; 250 cái/thùng</t>
  </si>
  <si>
    <t>Sainty</t>
  </si>
  <si>
    <t>Túi đựng rác thải y tế các màu túi 5kg, 10kg</t>
  </si>
  <si>
    <t>Chất liệu nhựa y tế màu sắc khác nhau, kích thước khác nhau: 5kg,10kg</t>
  </si>
  <si>
    <t>5kg, 10kg</t>
  </si>
  <si>
    <t xml:space="preserve">Sơn Hà </t>
  </si>
  <si>
    <t>Hộp đựng vật sắc nhọn</t>
  </si>
  <si>
    <t>Hộp an toàn</t>
  </si>
  <si>
    <t>Vật liệu: Carton 2 mặt phủ màng PE
Độ dày của thành hộp:  1,00 mm
Dung tích hộp: 5,07 lít. Kích thước lỗ thả bơm tiêm:  42 mm. Lỗ thả bơm tiêm có nắp đậy gắn liền với mặt trước của hộp
Dễ dàng thiêu huỷ và cháy hết trong lò đốt rác thải hoặc thiêu đốt tự. Đạt tiêu chuẩn ISO 13485:2016</t>
  </si>
  <si>
    <t>Bao/50 cái</t>
  </si>
  <si>
    <t>Mediplast</t>
  </si>
  <si>
    <t xml:space="preserve">Ống nghiệm EDTA K2 HTM 2ml nắp xanh dương, mous thấp
</t>
  </si>
  <si>
    <t>* Ống nghiệm nhựa PP 5ml,kích thước 12x75mm. trung tính, Nắp cao su với độ đàn hồi cao, phủ bọc nhựa màu xanh biển giúp thuận lợi trong qúa trình thao tác, thiết kế phù hợp máy tự động.
* Đạt tiêu chuẩn ISO 13485:2016 
* Đạt kiểm chuẩn Eurofins chứng minh ống nghiệm nhựa chịu được lực quay ly tâm 3000 vòng/phút trong thời gian 5 phút..
* Đạt Tiêu chuẩn GDP</t>
  </si>
  <si>
    <t>2400 Ống/Thùng</t>
  </si>
  <si>
    <t xml:space="preserve">Hồng Thiện Mỹ </t>
  </si>
  <si>
    <t>Ống nghiệm eppendorf</t>
  </si>
  <si>
    <t>Chất liệu nhựa PP chánh phẩm. Có nắp đậy liền thân. Có vạch chia trên thân ống. Thể tích 1.5ml hoặc 2ml</t>
  </si>
  <si>
    <t>Túi 500 cái</t>
  </si>
  <si>
    <t>Operson</t>
  </si>
  <si>
    <t xml:space="preserve">Ống chống đông Heparin  </t>
  </si>
  <si>
    <t>Ống chống đông Heparin  Lithium  HTM 2ml nắp đen, mous thấp</t>
  </si>
  <si>
    <t>* Kích thước 12x75mm. Nắp màu đen. 
* Dùng xét nghiệm Ion đồ Na+, K+, Ca2+, Cl-... trừ Li+. Ngoài ra còn sử dụng cho các xét nghiệm sinh hóa đặc biệt là NH3 và định lượng Alcohol trong máu. 
* Hóa chất bên trong là chất kháng đông Heparin Lithium.
* Đạt tiêu chuẩn ISO 13485:2016 
* Đạt kiểm chuẩn Eurofins chứng minh ống nghiệm nhựa chịu được lực quay ly tâm 3000 vòng/phút trong thời gian 5 phút.
* Đạt Tiêu chuẩn GDP</t>
  </si>
  <si>
    <t xml:space="preserve">Ống nghiệm nhựa có nắp </t>
  </si>
  <si>
    <t>Ống nghiệm nhựa PS 5ml nắp trắng, không nhãn</t>
  </si>
  <si>
    <t>* Thể tích 5ml. kích thước ống nghiệm 12x75mm (cho thể tích 5ml)
* Ống nghiệm được làm bằng nhựa tinh khiết PS trung tính không phản ứng với các loại hóa chất chứa bên trong.
* Nắp dạng ấn trong màu trắng.
* Được tiệt trùng từng Ống/Bịch
* Đạt tiêu chuẩn ISO 13485:2016 
* Đạt Tiêu chuẩn GDP</t>
  </si>
  <si>
    <t xml:space="preserve">Túi 500 Ống </t>
  </si>
  <si>
    <t>Ống falcol ( ống nghiệm nhựa 50ml đáy nhọn có chia vạch)</t>
  </si>
  <si>
    <t>Chất liệu nhựa PP chánh phẩm. Có nắp đậy dạng nắp xoáy màu xanh dương. Có chia vạch thể tích trên thân ống</t>
  </si>
  <si>
    <t>50 cái/túi</t>
  </si>
  <si>
    <t>Trung quốc</t>
  </si>
  <si>
    <t>cái</t>
  </si>
  <si>
    <t>Ống nghiệm thủy tinh (các loại, các cỡ)</t>
  </si>
  <si>
    <t>Ống nghiệm phi 12; 16; 18, 25 (KT 120 cm; 160 cm; 180 cm)</t>
  </si>
  <si>
    <t>Thùng 1000 cái</t>
  </si>
  <si>
    <t>Hiệu GlobalRoll, Hãng Hangzhou Rollmed</t>
  </si>
  <si>
    <t>Lọ lấy mẫu phân</t>
  </si>
  <si>
    <t>Lọ nhựa đựng phân không có chất bảo quản 50ml HTM nắp vàng có nhãn</t>
  </si>
  <si>
    <t>*'* Lọ nhựa PS trắng trong,dung tích 50ml. Có nhãn màu trắng, nắp màu vàng,có thìa lấy mẫu phân bên trong.
* Sử dụng nhựa y tế trung tính, tinh khiết 100% không phản ứng với bệnh phẩm bên trong.
* Đạt tiêu chuẩn ISO 13485:2016 
* Đạt Tiêu chuẩn GDP</t>
  </si>
  <si>
    <t>Bịch 100 cái</t>
  </si>
  <si>
    <t>Lọ lấy mẫu vô trùng</t>
  </si>
  <si>
    <t>Lọ nhựa đựng mẫu PS tiệt trùng 50ml  HTM nắp đỏ, có nhãn</t>
  </si>
  <si>
    <t>* Lọ nhựa PS trắng trong, có nhãn màu trắng, nắp màu đỏ, dung tích 50ml.
* Sử dụng nhựa y tế trung tính, tinh khiết 100% không phản ứng với hóa chất, bệnh phẩm bên trong.
* Đạt tiêu chuẩn ISO 13485:2016 .
* Đạt Tiêu chuẩn GDP</t>
  </si>
  <si>
    <t>Lọ</t>
  </si>
  <si>
    <t>XVI</t>
  </si>
  <si>
    <t xml:space="preserve"> Thành phần 16: Ống thông, ống dẫn lưu, ống nối, dây nối, chạc nối, catheter</t>
  </si>
  <si>
    <t>Ống nội khí quản các cỡ</t>
  </si>
  <si>
    <t>Ống nội khí quản các cỡ ( Endo cuffed 3.0; 4.0; 5.0;5.5;6.0;6.5;7;7.5;8.0
Endo Uncuffed 2.5,3.0,3.5,4.0,4.5,5.0, 5.5, 6.0,6.5)</t>
  </si>
  <si>
    <t>Chất liệu ống PVC mềm dẻo. Bóng Hi-Lo có thể tích lớn, áp lực nhỏ. Độ dày bóng 0.051mm, đường kính bóng 31.5mm đảm bảo áp lực thấp, thể tích bóng 21.4mm đảm bảo thể tích lớn. Áp lực trong bóng 19.4cm H20 làm giảm tổn thương thành khí quản.
Cuff Resting Diameter: 3.0(8mm), 4.0 (11mm),  5.0(16 mm), 5.5(16mm), 6.0(22mm), 6,5(22mm), 7.0(25mm), 7.5(25mm), 8.0(27mm).
 Đường kính ngoài ống các số: 2.5(3.6mm),  3.0(4.2mm),3.5(4.9mm), 4.0(5.5mm), 4.5(6.2mm), 5.0(6.8 mm), 5.5(7.5mm), 6.0(8.2mm), 6,5(8.8mm), 7.0(9.6mm), 7.5(10.2mm), 8.0(10.9mm).  Tiêu chuẩn FSC, ISO, EC.</t>
  </si>
  <si>
    <t>Hộp 10 cái</t>
  </si>
  <si>
    <t>Ống nội khí quản có cớp  (Cỡ 2,5; 3; 3,5; 4 dùng trong nhi khoa)</t>
  </si>
  <si>
    <t>Ống nội khí quản các cỡ ( Endo Cuffed 3.0; 4.0
Endo Uncuffed 2.5;3.0;3.5;4.0)</t>
  </si>
  <si>
    <t>Chất liệu Ống PVC Mallinckrodt mềm dẻo giảm tổn thương niêm mạc.
Bóng Hi - Lo có thể tích lớn, áp lực nhỏ, Độ dầy bóng 0.051mm vừa khít bề mặt khí quản. duong kinh bóng 31.5mm đảm bảo áp lực thấp, the tich bóng 21.4ml, đảm bảo thể tích lớn. Ap luc bong 19.4 Cm H20 thấp giảm tổn thương thành khí quản. Đường kính ngoài ống các số: 2.5 ( 3.6mm); 3.0 (4.2mm) ; 3.5(4.9mm), 4.0(5.5mm) Tiêu chuẩn FSC, ISO, EC.</t>
  </si>
  <si>
    <t>Dây thở Oxy 2 nhánh các số</t>
  </si>
  <si>
    <t>Dây thở oxy MPV</t>
  </si>
  <si>
    <t>Được sản xuất từ chất liệu nhựa PVC y tế, dây mềm, có chiều dài 2.200 mm, thành trong lòng ống dây có hình sao có tác dụng trống không bị tắc nghẽn khí oxy khi ống dây bị đè bẹp hay bị gẫy gập, một đầu gắn phễu, một đầu gắn co 2 nhánh rất mềm.Đạt tiêu chuẩn ISO 13485:2016</t>
  </si>
  <si>
    <t>Sonde Foley hai nhánh các số</t>
  </si>
  <si>
    <t>Sonde Foley hai nhánh các số ( Foley 2 way 30cc 8-10 và 12-28)</t>
  </si>
  <si>
    <t>3cc, Các số 8 - 10 và  30cc, Các số 12 - 28.Chất liệu cao su thiên nhiên có phủ silicon giảm kích ứng, thành ống dầy chống gẫy gập, lỗ ống rộng dẫn lưu tốt, Bóng cân đối  có 2 nhánh, chất liệu không có chất DEHP.
Tiêu chuẩn FDA, ISO, EC.</t>
  </si>
  <si>
    <t>Sonde Nelaton các số</t>
  </si>
  <si>
    <t>Ống thông đường tiểu các số</t>
  </si>
  <si>
    <t xml:space="preserve">Thoát nước tiểu tạm thời và dẫn thoát nước tiểu bên trong.
Đặc tính quan trọng: Vật tư y tế, Sản phẩm y tế cấp 1 có chứa 100% mủ cao su tự nhiên. 
Chủng loại: Ống thoát nước và bao bì 
Đóng gói vô trùng chỉ sử dụng một lần.
Kích thước thông thường của ống thông: fr8 ~ FR30 400 ± 20
Đóng gói: 1000 cái/ctn, Túi 20 cái,  kích thước thùng carton: 45 * 25 * 25cm, Đạt tiêu chuẩn EN ISO 13485:2012+ AC 2012
</t>
  </si>
  <si>
    <t>Túi 20 cái</t>
  </si>
  <si>
    <t>Ống dẫn lưu ( Drain tube)</t>
  </si>
  <si>
    <t>1 ống / bao tiệt trùng, 100 ống / hộp, 1000 ống/ thùng</t>
  </si>
  <si>
    <t>Forte Grow Medical</t>
  </si>
  <si>
    <t>Đài Loan</t>
  </si>
  <si>
    <t>Dây hút nhớt các cỡ</t>
  </si>
  <si>
    <t>Dây hút nhớt các cỡ ( Suction W/O CTR Fr 5,6,8,10,12,14,16)</t>
  </si>
  <si>
    <t>Các số 5, 6, 8, 10, 12, 14, 16 Chất liệu nhựa y tế PVC mềm dẻo dễ nhìn. Bề mặt được thiết kế đặc biệt ( Tạo nhám ) trở lực thấp, chống dính vào thành ống, chịu được áp lực cao và không bị bẹp khi hút . Ống dài 50 cm, có 2 mắt phụ. Tiêu chuẩn FDA, ISO, EC.</t>
  </si>
  <si>
    <t xml:space="preserve">Ống Sonde màng phổi </t>
  </si>
  <si>
    <t xml:space="preserve">Nguyên liệu: Nhựa PVC y tế. Ống dây mềm dẻo, có tính đàn hồi cao, giúp thuận tiện khi thao tác. Màu trắng tự nhiên dễ quan sát. Ứng dụng: Thải dịch, dẫn lưu. Đường kính bên trong ống : 5.0mm và 7.0mm. Đường kính bên ngoài ống: 7.0mm và 10.0 mm. Chiều dài ống: 396mm, 1200mm, 1800mm, 2200mm. Có 2 loại ống dẫn lưu có lỗ và không có lỗ.  Sản phẩm được tiệt trùng bằng EOG </t>
  </si>
  <si>
    <t xml:space="preserve">Ống giấy thở </t>
  </si>
  <si>
    <t>Dài 7,5cm , chất liệu bằng giấy</t>
  </si>
  <si>
    <t>Hải Anh</t>
  </si>
  <si>
    <t>Túi 10 cái</t>
  </si>
  <si>
    <t>Catheter 2 nòng</t>
  </si>
  <si>
    <t>Catheter 2 nòng thận nhân tạo</t>
  </si>
  <si>
    <t>▪ Kích thước 12F×20cm
▪ Bao gồm
+ 01 catheter 2 nòng chất liệu polyurethane có cản quang
+ 01 Guildwire: Chất liêu NItinol dài 60cm.
+ 01 kim chữ Y 18G (Introducer Needle), 01 kim 18G (Straight Introducer Needle)
+ 2 nòng (Vesel dilator)
+ Dao, syringer 5 ml 
+ Chỉ khâu liền kim
+ Băng dính</t>
  </si>
  <si>
    <t>Shunmei Medical Co., Ltd</t>
  </si>
  <si>
    <t xml:space="preserve">Cái </t>
  </si>
  <si>
    <t>Hộp</t>
  </si>
  <si>
    <t>XVIII</t>
  </si>
  <si>
    <t>Thành phần 18:  Kim khâu, chỉ khâu, dao phẫu thuật</t>
  </si>
  <si>
    <t>Kim khâu ba cạnh, tròn các số</t>
  </si>
  <si>
    <t>Kim khâu vết thương dùng trong y tế</t>
  </si>
  <si>
    <t>Kim được làm bằng thép không gỉ, mũi kim sắc nhọn hình tam giác, hình tròn, kim hình bán nguyệt có lỗ thủng hình rẹt để xâu chỉ. Đạt tiêu chuẩn ISO 13485: 2003</t>
  </si>
  <si>
    <t>Hiệu BVS, Hãng Shanghai Yuanhong Medical Applinace Co., Ltd</t>
  </si>
  <si>
    <t>Chỉ lin các số</t>
  </si>
  <si>
    <t>Chỉ lanh các số</t>
  </si>
  <si>
    <t>Chỉ Lanh Cordonnet Special là sản phẩm chất lượng cao gồm 10 cuộn đóng trong một hộp được sử lý hóa chất 100 % bằng sợi cotton. Sợi chỉ rất bền màu đặc biệt rất dai và bề mặt sang bong. Chỉ Lanh Cordonnet Special có sẵn trong màu trắng và vàng nhạt trọng lượng 20 gram/ cuộn. Chỉ Lanh Cordonnet Special có sẵn trong các size và chiều dài như sau:
• Size 20 160m
• Size 30 190m
• Size 40 220m 
• Size 50 260m 
• Size 60 300m 
• Size 70 320m
• Size 80 360m
• Size 100 430m. 
Đạt tiêu chuẩn N. 1907/2006</t>
  </si>
  <si>
    <t>Hộp 10 cuộn</t>
  </si>
  <si>
    <t>DMC</t>
  </si>
  <si>
    <t xml:space="preserve"> Cái</t>
  </si>
  <si>
    <t>Lưỡi dao mổ bằng thép không gỉ các số</t>
  </si>
  <si>
    <t>Lưỡi dao làm bằng thép không gỉ
 Tiệt trùng bằng tia Gamma  Được sản xuất theo tiêu chuẩn: ISO 9001:2008/ISO 13485:2003 ; CE ; FDA</t>
  </si>
  <si>
    <t>Hiệu Kiato, Hãng Kehr</t>
  </si>
  <si>
    <t xml:space="preserve"> Ấn Độ</t>
  </si>
  <si>
    <t>Hộp 1 cái</t>
  </si>
  <si>
    <t>XXII</t>
  </si>
  <si>
    <t>Thành phần 22: Phim X- quang các loại, các cỡ</t>
  </si>
  <si>
    <t xml:space="preserve">Film 8x10 Inch (20x25 cm) </t>
  </si>
  <si>
    <t>Là loại phim dryview khô Laser kích thước 20x25 cm, có thể nạp phim theo  Cartridges dưới ánh sáng thường. Phim sắc nét, độ phân giải cao và độ nhiễu thấp.
Dùng cho máy in phim model: Carestream Dryview 5700, Dryview 5950, Dryview 6950</t>
  </si>
  <si>
    <t>125 tờ/hộp</t>
  </si>
  <si>
    <t>Carestream</t>
  </si>
  <si>
    <t>Tờ</t>
  </si>
  <si>
    <t>Hộp 1 bộ</t>
  </si>
  <si>
    <t>XXIII</t>
  </si>
  <si>
    <t>Thành phần 23: Vật tư y tế sử dụng trong chẩn đoán, điều trị khác</t>
  </si>
  <si>
    <t>Băng chỉ thị hấp ướt 1322-18mm</t>
  </si>
  <si>
    <t>Băng chỉ thị hấp ướt 
code: 1322-18MM</t>
  </si>
  <si>
    <t>Thành phần: keo, hóa chất hấp thụ nhiệt, cao su khô tự nhiên. Kích thước 18mm x 55m</t>
  </si>
  <si>
    <t>18mm x 55m, Túi 1 cuộn</t>
  </si>
  <si>
    <t>Canada</t>
  </si>
  <si>
    <t>Băng chỉ thị nhiệt  (hấp Khô)</t>
  </si>
  <si>
    <t>Băng chỉ thị hấp khô</t>
  </si>
  <si>
    <t>Phân biệt các gói dụng cụ đã hấp hoặc chưa hấp thông qua vạch chuyển đổi màu.</t>
  </si>
  <si>
    <t>Túi 1 cuộn</t>
  </si>
  <si>
    <t>Italia</t>
  </si>
  <si>
    <t>Đầu côn vàng</t>
  </si>
  <si>
    <t>Sản xuất bằng nhựa PP chánh phẩm chất lượng cao không chứa kim loại. Sử dụng trong các phòng thí nghiệm của Bệnh viện. Phù hợp với các cây micropipet , đầu côn được thiết kế ôm kín đầu cây micropipet, đảm bảo lực hút của cây micropipet</t>
  </si>
  <si>
    <t>Đầu côn trơn, không mấu, Túi 1000 cái</t>
  </si>
  <si>
    <t>Yancheng Yaohua Glass Instrument Factory -Star</t>
  </si>
  <si>
    <t>Đầu côn xanh loại 1</t>
  </si>
  <si>
    <t>Đầu côn xanh</t>
  </si>
  <si>
    <t>Đầu côn trơn, không mấu, Túi 500 cái</t>
  </si>
  <si>
    <t xml:space="preserve">Que đè lưỡi gỗ </t>
  </si>
  <si>
    <t>Que đè lưỡi gỗ Tanaphar ( đã tiệt trùng)</t>
  </si>
  <si>
    <t>Thành phần cấu tạo: 
- Que đè lưỡi gỗ: Gỗ tự nhiên, thớ mịn, đồng nhất, không lõi, không cong vênh. Gỗ được hấp chín trước khi đưa vào sản xuất và sấy khô, đánh bóng khi ra thành phẩm nên đạt độ cứng, nhẵn cao, an toàn trong sử dụng.
- Kích thước: 150mm x 20mm x 2mm
- Sản phẩm được tiệt trùng bằng khí Ethylene Oxide (E.O)
Đạt tiêu chuẩn  EN ISO 13485: 2016; ISO 14001: 2015;GMP - FDA</t>
  </si>
  <si>
    <t>Công ty CP Tanaphar</t>
  </si>
  <si>
    <t>Hsiner</t>
  </si>
  <si>
    <t>Mặt nạ Oxy + dây nối</t>
  </si>
  <si>
    <t>Mặt nạ thở oxy MPV</t>
  </si>
  <si>
    <t>Các cỡ XS , S , M , L. Dây dẫn có chiều dài 2 m được sản xuất từ chất liệu nhựa PVC  nguyên sinh . Tiêu chuẩn  ISO 13485:2016,GMP-FDA</t>
  </si>
  <si>
    <t>Túi 1 cái, Thùng 100 cái</t>
  </si>
  <si>
    <t>Bóng bóp Ambu</t>
  </si>
  <si>
    <t>Van bệnh nhân chất liệu: PVC, silicone.Túi: PVC dung tích 1500ml. Van nạp: PC, Silicone. Bộ van: PVC,PC, PE, Silicone dung tích 2500ml. Dây oxygen: PVC. Đạt tiêu chuẩn ISO 13485 :2003</t>
  </si>
  <si>
    <t>Mask xông khí dung</t>
  </si>
  <si>
    <t>Mặt nạ thở oxy bộ khí dung MPV</t>
  </si>
  <si>
    <t>Các cỡ M,L,XL. Dây dẫn chính có chiều dài 2 m .Tiêu chuẩn ISO 13485:2016. GMP-FDA</t>
  </si>
  <si>
    <t>XXIV</t>
  </si>
  <si>
    <t>Thành phần 24: Các loại vật tư y tế thay thế sử dụng trong một số thiết bị chẩn đoán, điều trị</t>
  </si>
  <si>
    <t>Jiangsu Juguang</t>
  </si>
  <si>
    <t>Bóng đèn tử ngoại các loại các cỡ</t>
  </si>
  <si>
    <t>Bóng đèn cực tím các cỡ</t>
  </si>
  <si>
    <t xml:space="preserve">Tiệt trùng, chống nấm, Triệt tiêu vi khuẩn có hại, chống loại các loại kí sinh nguy hiểm,  Làm sạch không khí trong phòng </t>
  </si>
  <si>
    <t xml:space="preserve">25 bóng / 1 hộp </t>
  </si>
  <si>
    <t>Phù hợp với tần số siêu âm đang sử dụng không gây bẩn quần áo, không gây hại đầu dò, không gây mẫn cảm hoặc rát da</t>
  </si>
  <si>
    <t>An Phú</t>
  </si>
  <si>
    <t>Gel siêu âm</t>
  </si>
  <si>
    <t>Hiệu Sonomed, Hãng Tele -Paper</t>
  </si>
  <si>
    <t xml:space="preserve">Giấy in nhiệt nước tiểu </t>
  </si>
  <si>
    <t>CT100</t>
  </si>
  <si>
    <t>Giấy in nhiệt máy huyết học</t>
  </si>
  <si>
    <t>CLINITEX CT100 CSO PLASTIC CORE (CL5730/12)</t>
  </si>
  <si>
    <t>Giấy in nhiệt  máy do chức năng hô hấp</t>
  </si>
  <si>
    <t xml:space="preserve">Giấy siêu âm </t>
  </si>
  <si>
    <t xml:space="preserve"> - Sử dụng cho các máy in màu 
- Đạt tiêu chuẩn: ISO9001:2008; ISO13485:2012/ ISO 13485:2003; EC </t>
  </si>
  <si>
    <t>Sony</t>
  </si>
  <si>
    <t xml:space="preserve"> Que phết đờm</t>
  </si>
  <si>
    <t xml:space="preserve"> Que gỗ tán đờm</t>
  </si>
  <si>
    <t>100 cái/ túi</t>
  </si>
  <si>
    <t xml:space="preserve">Hồng Hà </t>
  </si>
  <si>
    <t xml:space="preserve">Oxy dược dụng </t>
  </si>
  <si>
    <t>Khí oxy y tế trong bình 40 lít</t>
  </si>
  <si>
    <t>khí đựng trong bình 40 lít( tương đương 6000 lít khí thở)</t>
  </si>
  <si>
    <t xml:space="preserve"> 40 lít khí nén</t>
  </si>
  <si>
    <t>Công ty TNHH  khí công nghiệp Messer Hải Phòng</t>
  </si>
  <si>
    <t>Giấy lọc hóa chất</t>
  </si>
  <si>
    <t>Giấy lọc</t>
  </si>
  <si>
    <t xml:space="preserve">- Giấy lọc dạng tấm vuông 600mm x600mm
- Giấy lọc hóa chất có trọng lượng gam phổ biến là loại 30gam/m2, và 50gam/m2.
-   Giấy lọc hóa chất cấp độ lọc từ 7micron đến 100 micron.
-  Giấy lọc hóa chất gồm 2 dòng là giấy trơn MGPP và giấy dập lỗ MGPT
</t>
  </si>
  <si>
    <t>Hộp 200 tờ</t>
  </si>
  <si>
    <t>Bầu lọc khuẩn máy đo chức năng hô hấp</t>
  </si>
  <si>
    <t>Đũa thủy tinh</t>
  </si>
  <si>
    <t>Dài 15 cm</t>
  </si>
  <si>
    <t>Lam kính thủy tinh</t>
  </si>
  <si>
    <t>Lam kính mài 7105</t>
  </si>
  <si>
    <t>Chất liệu thủy tinh trung tính. Mài 1 đầu. ISO 9001:2000</t>
  </si>
  <si>
    <t>Hộp / 72 cái</t>
  </si>
  <si>
    <t xml:space="preserve">Lamen thuỷ tinh </t>
  </si>
  <si>
    <t>Lamen 22x22mm
Lamen 22x40mm</t>
  </si>
  <si>
    <t>Làm bằng borosilicate chịu hóa chất kính D 263 ™ M hoàn toàn không màu.Phù hợp cho kính hiển vi huỳnh quang. Độ dày số 1( 0,13-0,16 mm). Kích thước: 22x22mm; 22x40mm</t>
  </si>
  <si>
    <t>1 hộpx100 cái</t>
  </si>
  <si>
    <t>Marienfed</t>
  </si>
  <si>
    <t>Đĩa</t>
  </si>
  <si>
    <t>Đĩa Petri 90mm</t>
  </si>
  <si>
    <t>Đĩa Petri 90mm đã gamma, gói 10 đĩa. Dùng cho việc điều chế các đĩa thạch 90 để nuôi cấy vi khuẩn chỉ dùng một lần. Được chế tạo thích hợp cho đổ môi trường bằng phương pháp thủ công hay bằng máy tự động</t>
  </si>
  <si>
    <t>10 Đĩa/gói</t>
  </si>
  <si>
    <t>Cốc có mỏ 500ml</t>
  </si>
  <si>
    <t>Hôp 10 cái</t>
  </si>
  <si>
    <t>Witeg</t>
  </si>
  <si>
    <t>Cốc có mỏ 1000ml</t>
  </si>
  <si>
    <t>Cốc có mỏ 2000ml</t>
  </si>
  <si>
    <t>Khẩu trang 3 lớp vô trùng</t>
  </si>
  <si>
    <t>2 lớp ngoài vải không dệt, 1 lớp giữa chống thấm, 1 thanh tựa mũi, 2 dây đeo tai có độ co giãn tốt.
Màu sắc đồng đều, không loang bẩn
Lọc bụi bẩn và vi khuẩn
2.4g – 2.7g/ 1cái. Tiệt trùng bằng khí EO.Gas. Đạt tiêu chuẩn ISO 9001:2015; ISO 13485:2016</t>
  </si>
  <si>
    <t>Khẩu trang N96</t>
  </si>
  <si>
    <t>Khẩu trang y tế phòng nhiễm khuẩn N96</t>
  </si>
  <si>
    <t xml:space="preserve"> - Chất liệu: vải 2 lớp
- Đóng gói: Túi 50 cái
</t>
  </si>
  <si>
    <t>Mũ phẫu thuật vô trùng</t>
  </si>
  <si>
    <t>Vải không dệt polypropylen cao cấp
Màu xanh đồng đều, không loang bẩn, ko dính tạp chất.
Không kích ứng da
2.9g – 3.8g/ 1cái
Chiều rộng : 8cm
Chiều dài : 11cm
Độ co giãn tốt. Tiệt trùng bằng khí EO.Gas. Đạt tiêu chuẩn ISO 9001:2015; ISO 13485:2016</t>
  </si>
  <si>
    <t>100 cái/túi</t>
  </si>
  <si>
    <t xml:space="preserve">An Lành </t>
  </si>
  <si>
    <t>Quần áo giấy dùng một lần</t>
  </si>
  <si>
    <t>Áo quần phẫu thuật vô trùng</t>
  </si>
  <si>
    <t>Làm từ nguyên liệu gạc không dệt không hút nước 40gam/m2 màu xanh Blue(đối với quần; áo; mũ; giầy, khẩu trang)
- Tiêu chuẩn: GPLH - TCCS - ISO</t>
  </si>
  <si>
    <t>Gói 1 bộ</t>
  </si>
  <si>
    <t>Nhiệt kế</t>
  </si>
  <si>
    <t>Nhiệt kế đo thân nhiệt người Aurora</t>
  </si>
  <si>
    <t>Gồm 2 phần: Phần cảm nhận nhiệt độ là bầu đựng thủy ngân và phần hiển thị kết quả là thang chia vạch. Dùng để đo nhiệt độ cơ thể. Đạt tiêu chuẩn ISO</t>
  </si>
  <si>
    <t xml:space="preserve"> Ningbo Hi-Life Medical Technology Co., Ltd</t>
  </si>
  <si>
    <t>PHỤ LỤC DANH MỤC HÀNG HÓA TRÚNG THẦU</t>
  </si>
  <si>
    <t>Tên gói thầu: Mua vật tư y tế tiêu hao năm 2020 -2021 cho các đơn vị y tế công lập trên địa bàn tỉnh Lai Châu</t>
  </si>
  <si>
    <t>STT</t>
  </si>
  <si>
    <t>Tổng cộng: 01 mặt hàng</t>
  </si>
  <si>
    <t>( Bằng chữ: Một trăm hai mươi triệu đồng chẵn ).</t>
  </si>
  <si>
    <t>(Kèm theo Hợp đồng số:     /HĐ-BVP ngày       tháng   01   năm 2020 Giữa Bệnh viện Phổi  tỉnh Lai Châu với Nhà thầu liên danh Công ty TNHH Thiết bị y tế và hóa chất Hoàng Phương, Công ty TNHH thiết bị y tế Phương Đông và Công ty cổ phần thương mại dịch vụ tổng hợp Đô Thành )</t>
  </si>
  <si>
    <t>Danh mục hàng do Công ty TNHH thiết bị y tế Phương Đông cung cấp:</t>
  </si>
  <si>
    <t>( Bằng chữ: Một tỷ  bốn trăm hai mươi tám triệu chín trăm hai mươi tư nghìn đồng chẵn ).</t>
  </si>
  <si>
    <t>Tổng cộng: 83 mặt hàng</t>
  </si>
  <si>
    <t>Danh mục hàng do Công ty TNHH thiết bị y tế và hóa chất Hoàng Phương cung cấp:</t>
  </si>
  <si>
    <t>(Kèm theo Hợp đồng số:     /HĐ-BVPT ngày       tháng   01   năm 2020 Giữa Bệnh viện Phổi tỉnh Lai Châu với Nhà thầu liên danh Công ty TNHH Thiết bị y tế và hóa chất Hoàng Phương, Công ty TNHH thiết bị y tế Phương Đông và Công ty cổ phần thương mại dịch vụ tổng hợp Đô Thành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</si>
</sst>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quot;-&quot;_);_(@_)"/>
    <numFmt numFmtId="165" formatCode="_(* #,##0.00_);_(* \(#,##0.00\);_(* &quot;-&quot;??_);_(@_)"/>
    <numFmt numFmtId="166" formatCode="_-* #,##0.00\ _₫_-;\-* #,##0.00\ _₫_-;_-* &quot;-&quot;??\ _₫_-;_-@_-"/>
    <numFmt numFmtId="167" formatCode="_-* #,##0\ _₫_-;\-* #,##0\ _₫_-;_-* &quot;-&quot;??\ _₫_-;_-@_-"/>
    <numFmt numFmtId="168" formatCode="_(* #,##0_);_(* \(#,##0\);_(* &quot;-&quot;??_);_(@_)"/>
    <numFmt numFmtId="169" formatCode="#,##0_ ;\-#,##0\ "/>
    <numFmt numFmtId="170" formatCode="[$-409]0.00"/>
    <numFmt numFmtId="171" formatCode="[$-409]General"/>
    <numFmt numFmtId="172" formatCode="_-* #.##0.00\ _₫_-;\-* #.##0.00\ _₫_-;_-* &quot;-&quot;??\ _₫_-;_-@_-"/>
    <numFmt numFmtId="173" formatCode="0_);\(0\)"/>
    <numFmt numFmtId="174" formatCode="_(* #.##0.00_);_(* \(#.##0.00\);_(* &quot;-&quot;??_);_(@_)"/>
    <numFmt numFmtId="175" formatCode="#.##0_ ;\-#.##0\ "/>
  </numFmts>
  <fonts count="40">
    <font>
      <sz val="11"/>
      <color theme="1"/>
      <name val="Calibri"/>
      <family val="2"/>
      <scheme val="minor"/>
    </font>
    <font>
      <sz val="11"/>
      <color theme="1"/>
      <name val="Calibri"/>
      <family val="2"/>
      <scheme val="minor"/>
    </font>
    <font>
      <sz val="10"/>
      <name val="Arial"/>
      <family val="2"/>
    </font>
    <font>
      <sz val="10"/>
      <color indexed="8"/>
      <name val="Arial"/>
      <family val="2"/>
    </font>
    <font>
      <sz val="12"/>
      <name val="VNI-Times"/>
    </font>
    <font>
      <sz val="12"/>
      <name val=".VnTime"/>
      <family val="2"/>
    </font>
    <font>
      <sz val="14"/>
      <name val="Times New Roman"/>
      <family val="1"/>
    </font>
    <font>
      <sz val="10"/>
      <name val="Arial"/>
      <family val="2"/>
      <charset val="163"/>
    </font>
    <font>
      <sz val="14"/>
      <color indexed="8"/>
      <name val="Times New Roman"/>
      <family val="2"/>
    </font>
    <font>
      <sz val="10"/>
      <name val=".VnTime"/>
      <family val="2"/>
    </font>
    <font>
      <sz val="11"/>
      <color indexed="8"/>
      <name val="Calibri"/>
      <family val="2"/>
    </font>
    <font>
      <sz val="12"/>
      <name val="Times New Roman"/>
      <family val="1"/>
    </font>
    <font>
      <sz val="10"/>
      <color indexed="8"/>
      <name val="Arial"/>
      <family val="2"/>
      <charset val="163"/>
    </font>
    <font>
      <sz val="10"/>
      <color rgb="FF000000"/>
      <name val="Times New Roman"/>
      <family val="1"/>
    </font>
    <font>
      <sz val="11"/>
      <color theme="1"/>
      <name val="Calibri"/>
      <family val="2"/>
    </font>
    <font>
      <sz val="12"/>
      <name val="Times New Roman"/>
      <family val="1"/>
      <charset val="163"/>
    </font>
    <font>
      <sz val="11"/>
      <color rgb="FF000000"/>
      <name val="Arial"/>
      <family val="2"/>
    </font>
    <font>
      <sz val="14"/>
      <color indexed="8"/>
      <name val="Times New Roman"/>
      <family val="2"/>
      <charset val="163"/>
    </font>
    <font>
      <sz val="14"/>
      <color indexed="8"/>
      <name val="Times New Roman"/>
      <family val="1"/>
    </font>
    <font>
      <sz val="13"/>
      <name val="Times New Roman"/>
      <family val="1"/>
    </font>
    <font>
      <sz val="12"/>
      <name val=".VnArial Narrow"/>
      <family val="2"/>
    </font>
    <font>
      <sz val="11"/>
      <color indexed="8"/>
      <name val="Calibri"/>
      <family val="2"/>
      <charset val="163"/>
    </font>
    <font>
      <sz val="13"/>
      <color theme="1"/>
      <name val="Times New Roman"/>
      <family val="2"/>
      <charset val="163"/>
    </font>
    <font>
      <sz val="14"/>
      <color theme="1"/>
      <name val="Times New Roman"/>
      <family val="2"/>
      <charset val="163"/>
    </font>
    <font>
      <sz val="11"/>
      <color theme="1"/>
      <name val="Arial"/>
      <family val="2"/>
      <charset val="163"/>
    </font>
    <font>
      <b/>
      <sz val="8"/>
      <color theme="1"/>
      <name val="Times New Roman"/>
      <family val="1"/>
    </font>
    <font>
      <b/>
      <sz val="8"/>
      <name val="Times New Roman"/>
      <family val="1"/>
    </font>
    <font>
      <sz val="8"/>
      <color theme="1"/>
      <name val="Times New Roman"/>
      <family val="1"/>
    </font>
    <font>
      <sz val="8"/>
      <name val="Times New Roman"/>
      <family val="1"/>
    </font>
    <font>
      <b/>
      <vertAlign val="superscript"/>
      <sz val="8"/>
      <color theme="1"/>
      <name val="Times New Roman"/>
      <family val="1"/>
    </font>
    <font>
      <vertAlign val="superscript"/>
      <sz val="8"/>
      <color theme="1"/>
      <name val="Times New Roman"/>
      <family val="1"/>
    </font>
    <font>
      <sz val="11"/>
      <color theme="1"/>
      <name val="Calibri"/>
      <family val="2"/>
      <charset val="163"/>
      <scheme val="minor"/>
    </font>
    <font>
      <sz val="8"/>
      <color rgb="FFFF0000"/>
      <name val="Times New Roman"/>
      <family val="1"/>
    </font>
    <font>
      <sz val="12"/>
      <color theme="1"/>
      <name val="Times New Roman"/>
      <family val="2"/>
    </font>
    <font>
      <b/>
      <sz val="7"/>
      <name val="Times New Roman"/>
      <family val="1"/>
    </font>
    <font>
      <b/>
      <sz val="9"/>
      <color theme="1"/>
      <name val="Times New Roman"/>
      <family val="1"/>
    </font>
    <font>
      <b/>
      <sz val="16"/>
      <color theme="1"/>
      <name val="Times New Roman"/>
      <family val="1"/>
    </font>
    <font>
      <b/>
      <i/>
      <sz val="12"/>
      <color rgb="FF000000"/>
      <name val="Times New Roman"/>
      <family val="1"/>
    </font>
    <font>
      <i/>
      <sz val="11"/>
      <color theme="1"/>
      <name val="Times New Roman"/>
      <family val="1"/>
    </font>
    <font>
      <b/>
      <sz val="12"/>
      <color theme="1"/>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38">
    <xf numFmtId="0" fontId="0" fillId="0" borderId="0"/>
    <xf numFmtId="164" fontId="1" fillId="0" borderId="0" applyFont="0" applyFill="0" applyBorder="0" applyAlignment="0" applyProtection="0"/>
    <xf numFmtId="166" fontId="1" fillId="0" borderId="0" applyFont="0" applyFill="0" applyBorder="0" applyAlignment="0" applyProtection="0"/>
    <xf numFmtId="0" fontId="2" fillId="0" borderId="0"/>
    <xf numFmtId="0" fontId="3" fillId="0" borderId="0">
      <alignment vertical="top"/>
    </xf>
    <xf numFmtId="0" fontId="4" fillId="0" borderId="0"/>
    <xf numFmtId="0" fontId="5" fillId="0" borderId="0"/>
    <xf numFmtId="0" fontId="5" fillId="0" borderId="0"/>
    <xf numFmtId="165" fontId="1" fillId="0" borderId="0" applyFont="0" applyFill="0" applyBorder="0" applyAlignment="0" applyProtection="0"/>
    <xf numFmtId="0" fontId="1" fillId="0" borderId="0"/>
    <xf numFmtId="0" fontId="6" fillId="0" borderId="0"/>
    <xf numFmtId="0" fontId="2" fillId="0" borderId="0"/>
    <xf numFmtId="0" fontId="2" fillId="0" borderId="0"/>
    <xf numFmtId="168" fontId="7" fillId="0" borderId="0" applyFont="0" applyFill="0" applyBorder="0" applyAlignment="0" applyProtection="0"/>
    <xf numFmtId="0" fontId="2" fillId="0" borderId="0"/>
    <xf numFmtId="0" fontId="2" fillId="0" borderId="0"/>
    <xf numFmtId="0" fontId="9" fillId="0" borderId="0"/>
    <xf numFmtId="165" fontId="6"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0" fontId="11" fillId="0" borderId="0"/>
    <xf numFmtId="165" fontId="10" fillId="0" borderId="0" applyFont="0" applyFill="0" applyBorder="0" applyAlignment="0" applyProtection="0"/>
    <xf numFmtId="0" fontId="12" fillId="0" borderId="0">
      <alignment vertical="top"/>
    </xf>
    <xf numFmtId="165" fontId="2" fillId="0" borderId="0" applyFont="0" applyFill="0" applyBorder="0" applyAlignment="0" applyProtection="0"/>
    <xf numFmtId="0" fontId="1" fillId="0" borderId="0"/>
    <xf numFmtId="0" fontId="6" fillId="0" borderId="0"/>
    <xf numFmtId="0" fontId="2" fillId="0" borderId="0"/>
    <xf numFmtId="0" fontId="6" fillId="0" borderId="0">
      <alignment vertical="top"/>
    </xf>
    <xf numFmtId="0" fontId="14" fillId="0" borderId="0"/>
    <xf numFmtId="0" fontId="15" fillId="0" borderId="0">
      <alignment vertical="top"/>
    </xf>
    <xf numFmtId="169" fontId="16" fillId="0" borderId="0" applyFont="0" applyBorder="0" applyProtection="0"/>
    <xf numFmtId="0" fontId="5" fillId="0" borderId="0"/>
    <xf numFmtId="0" fontId="6" fillId="0" borderId="0"/>
    <xf numFmtId="0" fontId="13" fillId="0" borderId="0"/>
    <xf numFmtId="0" fontId="2" fillId="0" borderId="0"/>
    <xf numFmtId="0" fontId="1" fillId="0" borderId="0"/>
    <xf numFmtId="0" fontId="1" fillId="0" borderId="0"/>
    <xf numFmtId="0" fontId="9" fillId="0" borderId="0"/>
    <xf numFmtId="0" fontId="8" fillId="0" borderId="0"/>
    <xf numFmtId="0" fontId="20" fillId="0" borderId="0">
      <alignment vertical="top"/>
    </xf>
    <xf numFmtId="0" fontId="22" fillId="0" borderId="0"/>
    <xf numFmtId="165" fontId="8"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6" fontId="21" fillId="0" borderId="0" applyFont="0" applyFill="0" applyBorder="0" applyAlignment="0" applyProtection="0"/>
    <xf numFmtId="165" fontId="8"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6" fontId="18" fillId="0" borderId="0" applyProtection="0"/>
    <xf numFmtId="166" fontId="18" fillId="0" borderId="0" applyProtection="0"/>
    <xf numFmtId="172" fontId="17" fillId="0" borderId="0" applyFont="0" applyFill="0" applyBorder="0" applyAlignment="0" applyProtection="0"/>
    <xf numFmtId="166" fontId="17" fillId="0" borderId="0" applyFont="0" applyFill="0" applyBorder="0" applyAlignment="0" applyProtection="0"/>
    <xf numFmtId="0" fontId="19" fillId="0" borderId="0" applyFont="0" applyFill="0" applyBorder="0" applyAlignment="0" applyProtection="0"/>
    <xf numFmtId="173" fontId="8" fillId="0" borderId="0" applyFont="0" applyFill="0" applyBorder="0" applyAlignment="0" applyProtection="0"/>
    <xf numFmtId="0" fontId="5" fillId="0" borderId="0"/>
    <xf numFmtId="0" fontId="2" fillId="0" borderId="0"/>
    <xf numFmtId="0" fontId="23" fillId="0" borderId="0"/>
    <xf numFmtId="0" fontId="23" fillId="0" borderId="0"/>
    <xf numFmtId="0" fontId="24" fillId="0" borderId="0"/>
    <xf numFmtId="0" fontId="2" fillId="0" borderId="0"/>
    <xf numFmtId="0" fontId="2" fillId="0" borderId="0"/>
    <xf numFmtId="0" fontId="2" fillId="0" borderId="0"/>
    <xf numFmtId="0" fontId="31" fillId="0" borderId="0"/>
    <xf numFmtId="174" fontId="1" fillId="0" borderId="0" applyFont="0" applyFill="0" applyBorder="0" applyAlignment="0" applyProtection="0"/>
    <xf numFmtId="174" fontId="1" fillId="0" borderId="0" applyFont="0" applyFill="0" applyBorder="0" applyAlignment="0" applyProtection="0"/>
    <xf numFmtId="0" fontId="6" fillId="0" borderId="0"/>
    <xf numFmtId="0" fontId="8" fillId="0" borderId="0" applyFont="0" applyFill="0" applyBorder="0" applyAlignment="0" applyProtection="0"/>
    <xf numFmtId="0" fontId="8" fillId="0" borderId="0"/>
    <xf numFmtId="0" fontId="1" fillId="0" borderId="0"/>
    <xf numFmtId="0" fontId="2" fillId="0" borderId="0"/>
    <xf numFmtId="174" fontId="1" fillId="0" borderId="0" applyFont="0" applyFill="0" applyBorder="0" applyAlignment="0" applyProtection="0"/>
    <xf numFmtId="0" fontId="6" fillId="0" borderId="0"/>
    <xf numFmtId="172" fontId="18" fillId="0" borderId="0" applyProtection="0"/>
    <xf numFmtId="0" fontId="15" fillId="0" borderId="0">
      <alignment vertical="top"/>
    </xf>
    <xf numFmtId="0" fontId="1" fillId="0" borderId="0"/>
    <xf numFmtId="0" fontId="1" fillId="0" borderId="0"/>
    <xf numFmtId="175" fontId="16" fillId="0" borderId="0" applyFont="0" applyBorder="0" applyProtection="0"/>
    <xf numFmtId="0" fontId="21" fillId="0" borderId="0"/>
    <xf numFmtId="165" fontId="13" fillId="0" borderId="0" applyFont="0" applyFill="0" applyBorder="0" applyAlignment="0" applyProtection="0"/>
    <xf numFmtId="165" fontId="6" fillId="0" borderId="0" applyFont="0" applyFill="0" applyBorder="0" applyAlignment="0" applyProtection="0"/>
    <xf numFmtId="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0"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0" fontId="2" fillId="0" borderId="0">
      <alignment vertical="top"/>
    </xf>
    <xf numFmtId="0" fontId="2" fillId="0" borderId="0"/>
    <xf numFmtId="0" fontId="10" fillId="0" borderId="0"/>
    <xf numFmtId="0" fontId="7" fillId="0" borderId="0" applyFill="0"/>
    <xf numFmtId="0" fontId="2" fillId="0" borderId="0"/>
    <xf numFmtId="0" fontId="1" fillId="0" borderId="0"/>
    <xf numFmtId="0" fontId="7" fillId="0" borderId="0" applyFill="0"/>
    <xf numFmtId="0" fontId="33" fillId="0" borderId="0"/>
    <xf numFmtId="0" fontId="33" fillId="0" borderId="0"/>
    <xf numFmtId="0" fontId="33" fillId="0" borderId="0"/>
    <xf numFmtId="0" fontId="33" fillId="0" borderId="0"/>
    <xf numFmtId="0" fontId="2" fillId="0" borderId="0" applyProtection="0"/>
  </cellStyleXfs>
  <cellXfs count="130">
    <xf numFmtId="0" fontId="0" fillId="0" borderId="0" xfId="0"/>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7" fillId="0" borderId="1" xfId="0" applyFont="1" applyFill="1" applyBorder="1" applyAlignment="1" applyProtection="1">
      <alignment horizontal="left" vertical="center" wrapText="1"/>
      <protection locked="0"/>
    </xf>
    <xf numFmtId="0" fontId="28" fillId="0" borderId="1" xfId="3" applyFont="1" applyFill="1" applyBorder="1" applyAlignment="1">
      <alignment horizontal="center" vertical="center" wrapText="1"/>
    </xf>
    <xf numFmtId="2" fontId="27" fillId="0" borderId="1" xfId="6" applyNumberFormat="1" applyFont="1" applyFill="1" applyBorder="1" applyAlignment="1" applyProtection="1">
      <alignment horizontal="left" vertical="center" wrapText="1"/>
      <protection locked="0"/>
    </xf>
    <xf numFmtId="0" fontId="28" fillId="0" borderId="1" xfId="6"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10" applyFont="1" applyFill="1" applyBorder="1" applyAlignment="1">
      <alignment horizontal="center" vertical="center" wrapText="1"/>
    </xf>
    <xf numFmtId="0" fontId="28" fillId="0" borderId="1" xfId="6" applyFont="1" applyFill="1" applyBorder="1" applyAlignment="1" applyProtection="1">
      <alignment horizontal="center" vertical="center" wrapText="1"/>
      <protection locked="0"/>
    </xf>
    <xf numFmtId="0" fontId="28" fillId="0" borderId="1" xfId="6" applyFont="1" applyFill="1" applyBorder="1" applyAlignment="1" applyProtection="1">
      <alignment horizontal="left" vertical="center" wrapText="1"/>
      <protection locked="0"/>
    </xf>
    <xf numFmtId="2" fontId="28" fillId="0" borderId="1" xfId="52" applyNumberFormat="1" applyFont="1" applyFill="1" applyBorder="1" applyAlignment="1">
      <alignment horizontal="center" vertical="center" wrapText="1"/>
    </xf>
    <xf numFmtId="168" fontId="28" fillId="0" borderId="1" xfId="8" applyNumberFormat="1" applyFont="1" applyFill="1" applyBorder="1" applyAlignment="1">
      <alignment horizontal="center" vertical="center" wrapText="1"/>
    </xf>
    <xf numFmtId="0" fontId="28" fillId="0" borderId="1" xfId="10" applyNumberFormat="1" applyFont="1" applyFill="1" applyBorder="1" applyAlignment="1" applyProtection="1">
      <alignment horizontal="left" vertical="center" wrapText="1"/>
      <protection locked="0"/>
    </xf>
    <xf numFmtId="0" fontId="28" fillId="0" borderId="1" xfId="45" applyFont="1" applyFill="1" applyBorder="1" applyAlignment="1" applyProtection="1">
      <alignment horizontal="center" vertical="center" wrapText="1"/>
      <protection locked="0"/>
    </xf>
    <xf numFmtId="168" fontId="28" fillId="0" borderId="1" xfId="8" applyNumberFormat="1" applyFont="1" applyFill="1" applyBorder="1" applyAlignment="1" applyProtection="1">
      <alignment horizontal="left" vertical="center" wrapText="1"/>
      <protection locked="0"/>
    </xf>
    <xf numFmtId="0" fontId="28" fillId="0" borderId="1" xfId="10" applyFont="1" applyFill="1" applyBorder="1" applyAlignment="1">
      <alignment horizontal="left" vertical="center" wrapText="1"/>
    </xf>
    <xf numFmtId="2" fontId="28" fillId="0" borderId="1" xfId="6" applyNumberFormat="1" applyFont="1" applyFill="1" applyBorder="1" applyAlignment="1" applyProtection="1">
      <alignment horizontal="left" vertical="center" wrapText="1"/>
      <protection locked="0"/>
    </xf>
    <xf numFmtId="0" fontId="28" fillId="0" borderId="1" xfId="43" applyNumberFormat="1" applyFont="1" applyFill="1" applyBorder="1" applyAlignment="1">
      <alignment horizontal="center" vertical="center" wrapText="1"/>
    </xf>
    <xf numFmtId="0" fontId="28" fillId="0" borderId="1" xfId="4" applyNumberFormat="1" applyFont="1" applyFill="1" applyBorder="1" applyAlignment="1">
      <alignment vertical="center" wrapText="1"/>
    </xf>
    <xf numFmtId="0" fontId="28" fillId="0" borderId="1" xfId="46" applyNumberFormat="1" applyFont="1" applyFill="1" applyBorder="1" applyAlignment="1" applyProtection="1">
      <alignment horizontal="center" vertical="center" wrapText="1"/>
      <protection locked="0"/>
    </xf>
    <xf numFmtId="2" fontId="28" fillId="0" borderId="1" xfId="10" applyNumberFormat="1" applyFont="1" applyFill="1" applyBorder="1" applyAlignment="1">
      <alignment horizontal="center" vertical="center" wrapText="1"/>
    </xf>
    <xf numFmtId="2" fontId="28" fillId="0" borderId="1" xfId="6" applyNumberFormat="1" applyFont="1" applyFill="1" applyBorder="1" applyAlignment="1" applyProtection="1">
      <alignment horizontal="center" vertical="center" wrapText="1"/>
      <protection locked="0"/>
    </xf>
    <xf numFmtId="3" fontId="28" fillId="0" borderId="1" xfId="46" applyNumberFormat="1" applyFont="1" applyFill="1" applyBorder="1" applyAlignment="1">
      <alignment horizontal="center" vertical="center" wrapText="1"/>
    </xf>
    <xf numFmtId="3" fontId="28" fillId="0" borderId="1" xfId="92" applyNumberFormat="1" applyFont="1" applyFill="1" applyBorder="1" applyAlignment="1">
      <alignment vertical="center" wrapText="1"/>
    </xf>
    <xf numFmtId="3" fontId="28" fillId="0" borderId="1" xfId="10" applyNumberFormat="1" applyFont="1" applyFill="1" applyBorder="1" applyAlignment="1">
      <alignment horizontal="center" vertical="center" wrapText="1"/>
    </xf>
    <xf numFmtId="3" fontId="28" fillId="0" borderId="1" xfId="10" applyNumberFormat="1" applyFont="1" applyFill="1" applyBorder="1" applyAlignment="1">
      <alignment horizontal="left" vertical="center" wrapText="1"/>
    </xf>
    <xf numFmtId="0" fontId="28" fillId="0" borderId="1" xfId="3" applyFont="1" applyFill="1" applyBorder="1" applyAlignment="1">
      <alignment vertical="center" wrapText="1"/>
    </xf>
    <xf numFmtId="2" fontId="28" fillId="0" borderId="1" xfId="0" applyNumberFormat="1"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protection locked="0"/>
    </xf>
    <xf numFmtId="0" fontId="28" fillId="0" borderId="1" xfId="50" applyFont="1" applyFill="1" applyBorder="1" applyAlignment="1">
      <alignment horizontal="center" vertical="center" wrapText="1"/>
    </xf>
    <xf numFmtId="171" fontId="28" fillId="0" borderId="1" xfId="10" applyNumberFormat="1" applyFont="1" applyFill="1" applyBorder="1" applyAlignment="1" applyProtection="1">
      <alignment horizontal="center" vertical="center" wrapText="1"/>
    </xf>
    <xf numFmtId="3" fontId="28" fillId="0" borderId="1" xfId="0" applyNumberFormat="1" applyFont="1" applyFill="1" applyBorder="1" applyAlignment="1">
      <alignment horizontal="center" vertical="center" wrapText="1"/>
    </xf>
    <xf numFmtId="3" fontId="28" fillId="0" borderId="1" xfId="65" applyNumberFormat="1" applyFont="1" applyFill="1" applyBorder="1" applyAlignment="1">
      <alignment horizontal="center" vertical="center" wrapText="1"/>
    </xf>
    <xf numFmtId="3" fontId="28" fillId="0" borderId="1" xfId="0" applyNumberFormat="1" applyFont="1" applyFill="1" applyBorder="1" applyAlignment="1" applyProtection="1">
      <alignment horizontal="left" vertical="center" wrapText="1"/>
    </xf>
    <xf numFmtId="0" fontId="28" fillId="0" borderId="1" xfId="50" applyFont="1" applyFill="1" applyBorder="1" applyAlignment="1">
      <alignment horizontal="left" vertical="center" wrapText="1"/>
    </xf>
    <xf numFmtId="164" fontId="28" fillId="0" borderId="1" xfId="1" applyFont="1" applyFill="1" applyBorder="1" applyAlignment="1">
      <alignment horizontal="center" vertical="center" wrapText="1"/>
    </xf>
    <xf numFmtId="3" fontId="28" fillId="0" borderId="1" xfId="16" applyNumberFormat="1" applyFont="1" applyFill="1" applyBorder="1" applyAlignment="1">
      <alignment vertical="center" wrapText="1"/>
    </xf>
    <xf numFmtId="168" fontId="28" fillId="0" borderId="1" xfId="8" applyNumberFormat="1" applyFont="1" applyFill="1" applyBorder="1" applyAlignment="1">
      <alignment vertical="center" wrapText="1"/>
    </xf>
    <xf numFmtId="49" fontId="28" fillId="0" borderId="1" xfId="10" applyNumberFormat="1" applyFont="1" applyFill="1" applyBorder="1" applyAlignment="1">
      <alignment horizontal="center" vertical="center" wrapText="1"/>
    </xf>
    <xf numFmtId="170" fontId="28" fillId="0" borderId="1" xfId="10" applyNumberFormat="1" applyFont="1" applyFill="1" applyBorder="1" applyAlignment="1" applyProtection="1">
      <alignment horizontal="center" vertical="center" wrapText="1"/>
    </xf>
    <xf numFmtId="0" fontId="28" fillId="0" borderId="1" xfId="92" applyFont="1" applyFill="1" applyBorder="1" applyAlignment="1" applyProtection="1">
      <alignment horizontal="center" vertical="center" wrapText="1"/>
      <protection locked="0"/>
    </xf>
    <xf numFmtId="3" fontId="28" fillId="0" borderId="1" xfId="92" applyNumberFormat="1" applyFont="1" applyFill="1" applyBorder="1" applyAlignment="1">
      <alignment horizontal="left" vertical="center" wrapText="1"/>
    </xf>
    <xf numFmtId="168" fontId="27" fillId="0" borderId="1" xfId="8" applyNumberFormat="1" applyFont="1" applyFill="1" applyBorder="1" applyAlignment="1">
      <alignment vertical="center" wrapText="1"/>
    </xf>
    <xf numFmtId="0" fontId="28" fillId="0" borderId="1" xfId="0" applyFont="1" applyFill="1" applyBorder="1" applyAlignment="1">
      <alignment vertical="center"/>
    </xf>
    <xf numFmtId="0" fontId="26" fillId="0" borderId="1" xfId="0" applyFont="1" applyFill="1" applyBorder="1" applyAlignment="1">
      <alignment horizontal="center" vertical="center" wrapText="1"/>
    </xf>
    <xf numFmtId="0" fontId="26" fillId="0" borderId="1" xfId="0" applyFont="1" applyFill="1" applyBorder="1" applyAlignment="1">
      <alignment vertical="center"/>
    </xf>
    <xf numFmtId="0" fontId="26" fillId="0" borderId="1" xfId="0" applyFont="1" applyFill="1" applyBorder="1" applyAlignment="1">
      <alignment horizontal="center" vertical="center"/>
    </xf>
    <xf numFmtId="0" fontId="26" fillId="0" borderId="1" xfId="0" applyFont="1" applyFill="1" applyBorder="1" applyAlignment="1">
      <alignment horizontal="left" vertical="center"/>
    </xf>
    <xf numFmtId="0" fontId="26" fillId="0" borderId="1" xfId="14" applyFont="1" applyFill="1" applyBorder="1" applyAlignment="1">
      <alignment horizontal="center" vertical="center" wrapText="1"/>
    </xf>
    <xf numFmtId="0" fontId="26" fillId="0" borderId="1" xfId="3" applyFont="1" applyFill="1" applyBorder="1" applyAlignment="1">
      <alignment horizontal="center" vertical="center" wrapText="1"/>
    </xf>
    <xf numFmtId="49" fontId="26" fillId="0" borderId="1" xfId="0" applyNumberFormat="1" applyFont="1" applyFill="1" applyBorder="1" applyAlignment="1">
      <alignment horizontal="center" vertical="center"/>
    </xf>
    <xf numFmtId="0" fontId="26" fillId="0" borderId="1" xfId="10" applyFont="1" applyFill="1" applyBorder="1" applyAlignment="1">
      <alignment vertical="center"/>
    </xf>
    <xf numFmtId="49" fontId="26" fillId="0" borderId="1" xfId="3" applyNumberFormat="1" applyFont="1" applyFill="1" applyBorder="1" applyAlignment="1">
      <alignment horizontal="center" vertical="center" wrapText="1"/>
    </xf>
    <xf numFmtId="168" fontId="25" fillId="0" borderId="1" xfId="8" applyNumberFormat="1" applyFont="1" applyFill="1" applyBorder="1" applyAlignment="1">
      <alignment vertical="center" wrapText="1"/>
    </xf>
    <xf numFmtId="0" fontId="0" fillId="0" borderId="0" xfId="0" applyFill="1"/>
    <xf numFmtId="0" fontId="26" fillId="0" borderId="1" xfId="10" applyFont="1" applyFill="1" applyBorder="1" applyAlignment="1">
      <alignment horizontal="center" vertical="center" wrapText="1"/>
    </xf>
    <xf numFmtId="0" fontId="26" fillId="0" borderId="1" xfId="15" applyFont="1" applyFill="1" applyBorder="1" applyAlignment="1">
      <alignment horizontal="center" vertical="center" wrapText="1"/>
    </xf>
    <xf numFmtId="49" fontId="26" fillId="0" borderId="1" xfId="6" applyNumberFormat="1" applyFont="1" applyFill="1" applyBorder="1" applyAlignment="1">
      <alignment horizontal="center" vertical="center" wrapText="1"/>
    </xf>
    <xf numFmtId="0" fontId="28" fillId="0" borderId="1" xfId="0" applyFont="1" applyFill="1" applyBorder="1"/>
    <xf numFmtId="0" fontId="28" fillId="0" borderId="1" xfId="0" applyFont="1" applyFill="1" applyBorder="1" applyAlignment="1">
      <alignment horizontal="center"/>
    </xf>
    <xf numFmtId="168" fontId="28" fillId="0" borderId="1" xfId="8" applyNumberFormat="1" applyFont="1" applyFill="1" applyBorder="1"/>
    <xf numFmtId="168" fontId="34" fillId="0" borderId="1" xfId="8" applyNumberFormat="1" applyFont="1" applyFill="1" applyBorder="1"/>
    <xf numFmtId="0" fontId="0" fillId="0" borderId="1" xfId="0" applyFill="1" applyBorder="1"/>
    <xf numFmtId="0" fontId="26" fillId="0" borderId="1" xfId="0" applyFont="1" applyFill="1" applyBorder="1" applyAlignment="1">
      <alignment horizontal="center" vertical="center" wrapText="1"/>
    </xf>
    <xf numFmtId="0" fontId="37" fillId="0" borderId="0" xfId="0" applyFont="1" applyAlignment="1"/>
    <xf numFmtId="168" fontId="0" fillId="0" borderId="0" xfId="0" applyNumberFormat="1" applyFill="1"/>
    <xf numFmtId="0" fontId="26" fillId="0" borderId="1" xfId="10" applyFont="1" applyFill="1" applyBorder="1" applyAlignment="1">
      <alignment horizontal="left" vertical="center"/>
    </xf>
    <xf numFmtId="0" fontId="28" fillId="0" borderId="1" xfId="92" applyFont="1" applyFill="1" applyBorder="1" applyAlignment="1" applyProtection="1">
      <alignment horizontal="left" vertical="center" wrapText="1"/>
      <protection locked="0"/>
    </xf>
    <xf numFmtId="170" fontId="28" fillId="0" borderId="1" xfId="6" applyNumberFormat="1" applyFont="1" applyFill="1" applyBorder="1" applyAlignment="1" applyProtection="1">
      <alignment horizontal="left" vertical="center" wrapText="1"/>
      <protection locked="0"/>
    </xf>
    <xf numFmtId="0" fontId="28" fillId="0" borderId="1" xfId="92" applyNumberFormat="1" applyFont="1" applyFill="1" applyBorder="1" applyAlignment="1" applyProtection="1">
      <alignment horizontal="left" vertical="center" wrapText="1"/>
      <protection locked="0"/>
    </xf>
    <xf numFmtId="49" fontId="28" fillId="0" borderId="1" xfId="3" applyNumberFormat="1" applyFont="1" applyFill="1" applyBorder="1" applyAlignment="1">
      <alignment horizontal="left" vertical="center" wrapText="1"/>
    </xf>
    <xf numFmtId="0" fontId="28" fillId="0" borderId="1" xfId="46" applyNumberFormat="1" applyFont="1" applyFill="1" applyBorder="1" applyAlignment="1" applyProtection="1">
      <alignment horizontal="left" vertical="center" wrapText="1"/>
      <protection locked="0"/>
    </xf>
    <xf numFmtId="171" fontId="28" fillId="0" borderId="1" xfId="50" applyNumberFormat="1" applyFont="1" applyFill="1" applyBorder="1" applyAlignment="1" applyProtection="1">
      <alignment horizontal="left" vertical="center" wrapText="1"/>
    </xf>
    <xf numFmtId="3" fontId="28" fillId="0" borderId="1" xfId="94" applyNumberFormat="1" applyFont="1" applyFill="1" applyBorder="1" applyAlignment="1">
      <alignment horizontal="left" vertical="center" wrapText="1"/>
    </xf>
    <xf numFmtId="0" fontId="28" fillId="0" borderId="1" xfId="6" quotePrefix="1" applyFont="1" applyFill="1" applyBorder="1" applyAlignment="1" applyProtection="1">
      <alignment horizontal="left" vertical="center" wrapText="1"/>
      <protection locked="0"/>
    </xf>
    <xf numFmtId="171" fontId="28" fillId="0" borderId="1" xfId="10" applyNumberFormat="1" applyFont="1" applyFill="1" applyBorder="1" applyAlignment="1" applyProtection="1">
      <alignment horizontal="left" vertical="center" wrapText="1"/>
    </xf>
    <xf numFmtId="3" fontId="28" fillId="0" borderId="1" xfId="46" applyNumberFormat="1" applyFont="1" applyFill="1" applyBorder="1" applyAlignment="1" applyProtection="1">
      <alignment horizontal="left" vertical="center" wrapText="1"/>
    </xf>
    <xf numFmtId="0" fontId="26" fillId="0" borderId="1" xfId="6" applyFont="1" applyFill="1" applyBorder="1" applyAlignment="1">
      <alignment horizontal="left" vertical="center" wrapText="1"/>
    </xf>
    <xf numFmtId="3" fontId="28" fillId="0" borderId="1" xfId="57" applyNumberFormat="1" applyFont="1" applyFill="1" applyBorder="1" applyAlignment="1">
      <alignment horizontal="left" vertical="center" wrapText="1"/>
    </xf>
    <xf numFmtId="0" fontId="28" fillId="0" borderId="1" xfId="0" quotePrefix="1" applyFont="1" applyFill="1" applyBorder="1" applyAlignment="1">
      <alignment horizontal="left" vertical="center" wrapText="1"/>
    </xf>
    <xf numFmtId="0" fontId="28" fillId="0" borderId="1" xfId="10" applyFont="1" applyFill="1" applyBorder="1" applyAlignment="1">
      <alignment horizontal="left" wrapText="1"/>
    </xf>
    <xf numFmtId="2" fontId="28" fillId="0" borderId="1" xfId="10" applyNumberFormat="1" applyFont="1" applyFill="1" applyBorder="1" applyAlignment="1">
      <alignment horizontal="left" vertical="center" wrapText="1"/>
    </xf>
    <xf numFmtId="0" fontId="26" fillId="0" borderId="1" xfId="0" applyFont="1" applyFill="1" applyBorder="1" applyAlignment="1">
      <alignment horizontal="left" vertical="center" wrapText="1"/>
    </xf>
    <xf numFmtId="0" fontId="28" fillId="0" borderId="1" xfId="94" applyFont="1" applyFill="1" applyBorder="1" applyAlignment="1" applyProtection="1">
      <alignment horizontal="left" vertical="center" wrapText="1"/>
    </xf>
    <xf numFmtId="167" fontId="28" fillId="0" borderId="1" xfId="0" applyNumberFormat="1" applyFont="1" applyFill="1" applyBorder="1" applyAlignment="1">
      <alignment horizontal="left" vertical="center" wrapText="1"/>
    </xf>
    <xf numFmtId="0" fontId="28" fillId="0" borderId="1" xfId="10" applyFont="1" applyFill="1" applyBorder="1" applyAlignment="1">
      <alignment horizontal="left" vertical="center"/>
    </xf>
    <xf numFmtId="0" fontId="28" fillId="0" borderId="1" xfId="10" applyFont="1" applyFill="1" applyBorder="1" applyAlignment="1" applyProtection="1">
      <alignment horizontal="left" vertical="center" wrapText="1"/>
      <protection locked="0"/>
    </xf>
    <xf numFmtId="3" fontId="28" fillId="0" borderId="1" xfId="46" applyNumberFormat="1" applyFont="1" applyFill="1" applyBorder="1" applyAlignment="1">
      <alignment horizontal="left" vertical="center" wrapText="1"/>
    </xf>
    <xf numFmtId="0" fontId="0" fillId="0" borderId="0" xfId="0" applyFill="1" applyAlignment="1">
      <alignment horizontal="left"/>
    </xf>
    <xf numFmtId="0" fontId="28" fillId="2" borderId="1" xfId="0" applyFont="1" applyFill="1" applyBorder="1" applyAlignment="1">
      <alignment horizontal="center" vertical="center"/>
    </xf>
    <xf numFmtId="0" fontId="28" fillId="2" borderId="1" xfId="3" applyFont="1" applyFill="1" applyBorder="1" applyAlignment="1">
      <alignment vertical="center" wrapText="1"/>
    </xf>
    <xf numFmtId="49" fontId="28" fillId="2" borderId="1" xfId="3" applyNumberFormat="1" applyFont="1" applyFill="1" applyBorder="1" applyAlignment="1">
      <alignment horizontal="left" vertical="center" wrapText="1"/>
    </xf>
    <xf numFmtId="0" fontId="28" fillId="2" borderId="1" xfId="3" applyFont="1" applyFill="1" applyBorder="1" applyAlignment="1">
      <alignment horizontal="center" vertical="center" wrapText="1"/>
    </xf>
    <xf numFmtId="2" fontId="28" fillId="2" borderId="1" xfId="52" applyNumberFormat="1" applyFont="1" applyFill="1" applyBorder="1" applyAlignment="1">
      <alignment horizontal="center" vertical="center" wrapText="1"/>
    </xf>
    <xf numFmtId="2" fontId="28" fillId="2" borderId="1" xfId="6" applyNumberFormat="1" applyFont="1" applyFill="1" applyBorder="1" applyAlignment="1" applyProtection="1">
      <alignment horizontal="center" vertical="center" wrapText="1"/>
      <protection locked="0"/>
    </xf>
    <xf numFmtId="49" fontId="28" fillId="2" borderId="1" xfId="3" applyNumberFormat="1" applyFont="1" applyFill="1" applyBorder="1" applyAlignment="1">
      <alignment horizontal="center" vertical="center" wrapText="1"/>
    </xf>
    <xf numFmtId="168" fontId="27" fillId="2" borderId="1" xfId="8" applyNumberFormat="1" applyFont="1" applyFill="1" applyBorder="1" applyAlignment="1">
      <alignment vertical="center" wrapText="1"/>
    </xf>
    <xf numFmtId="168" fontId="28" fillId="2" borderId="1" xfId="8" applyNumberFormat="1" applyFont="1" applyFill="1" applyBorder="1" applyAlignment="1">
      <alignment horizontal="center" vertical="center" wrapText="1"/>
    </xf>
    <xf numFmtId="168" fontId="28" fillId="2" borderId="1" xfId="8" applyNumberFormat="1" applyFont="1" applyFill="1" applyBorder="1" applyAlignment="1">
      <alignment vertical="center" wrapText="1"/>
    </xf>
    <xf numFmtId="0" fontId="0" fillId="2" borderId="0" xfId="0" applyFill="1"/>
    <xf numFmtId="2" fontId="28" fillId="2" borderId="1" xfId="0" applyNumberFormat="1" applyFont="1" applyFill="1" applyBorder="1" applyAlignment="1" applyProtection="1">
      <alignment horizontal="left" vertical="center" wrapText="1"/>
      <protection locked="0"/>
    </xf>
    <xf numFmtId="2" fontId="28" fillId="2" borderId="1" xfId="6" applyNumberFormat="1" applyFont="1" applyFill="1" applyBorder="1" applyAlignment="1" applyProtection="1">
      <alignment horizontal="left" vertical="center" wrapText="1"/>
      <protection locked="0"/>
    </xf>
    <xf numFmtId="0" fontId="28" fillId="2" borderId="1" xfId="10" applyFont="1" applyFill="1" applyBorder="1" applyAlignment="1">
      <alignment horizontal="center" vertical="center" wrapText="1"/>
    </xf>
    <xf numFmtId="0" fontId="28" fillId="2" borderId="1" xfId="6" applyFont="1" applyFill="1" applyBorder="1" applyAlignment="1" applyProtection="1">
      <alignment horizontal="center" vertical="center" wrapText="1"/>
      <protection locked="0"/>
    </xf>
    <xf numFmtId="2" fontId="28" fillId="2" borderId="1" xfId="1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 xfId="15" applyFont="1" applyFill="1" applyBorder="1" applyAlignment="1">
      <alignment vertical="center" wrapText="1"/>
    </xf>
    <xf numFmtId="49" fontId="28" fillId="2" borderId="1" xfId="15" applyNumberFormat="1" applyFont="1" applyFill="1" applyBorder="1" applyAlignment="1">
      <alignment horizontal="left" vertical="center" wrapText="1"/>
    </xf>
    <xf numFmtId="0" fontId="28" fillId="2" borderId="1" xfId="15" applyFont="1" applyFill="1" applyBorder="1" applyAlignment="1">
      <alignment horizontal="center" vertical="center" wrapText="1"/>
    </xf>
    <xf numFmtId="0" fontId="28" fillId="2" borderId="1" xfId="0" applyFont="1" applyFill="1" applyBorder="1" applyAlignment="1">
      <alignment horizontal="left" vertical="center" wrapText="1"/>
    </xf>
    <xf numFmtId="0" fontId="28" fillId="2" borderId="1" xfId="6" applyFont="1" applyFill="1" applyBorder="1" applyAlignment="1" applyProtection="1">
      <alignment horizontal="left" vertical="center" wrapText="1"/>
      <protection locked="0"/>
    </xf>
    <xf numFmtId="168" fontId="28" fillId="2" borderId="1" xfId="8" applyNumberFormat="1" applyFont="1" applyFill="1" applyBorder="1" applyAlignment="1" applyProtection="1">
      <alignment horizontal="left" vertical="center" wrapText="1"/>
      <protection locked="0"/>
    </xf>
    <xf numFmtId="0" fontId="28" fillId="2" borderId="1" xfId="0" applyFont="1" applyFill="1" applyBorder="1" applyAlignment="1" applyProtection="1">
      <alignment horizontal="left" vertical="center" wrapText="1"/>
      <protection locked="0"/>
    </xf>
    <xf numFmtId="0" fontId="39" fillId="0" borderId="0" xfId="0" applyFont="1" applyFill="1" applyAlignment="1">
      <alignment horizontal="left"/>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wrapText="1"/>
    </xf>
    <xf numFmtId="0" fontId="26" fillId="0" borderId="4" xfId="0" applyFont="1" applyFill="1" applyBorder="1" applyAlignment="1">
      <alignment horizontal="center" wrapText="1"/>
    </xf>
    <xf numFmtId="0" fontId="26" fillId="0" borderId="5" xfId="0" applyFont="1" applyFill="1" applyBorder="1" applyAlignment="1">
      <alignment horizontal="center" wrapText="1"/>
    </xf>
    <xf numFmtId="0" fontId="35" fillId="0" borderId="8" xfId="0" applyFont="1" applyFill="1" applyBorder="1" applyAlignment="1">
      <alignment horizontal="center"/>
    </xf>
    <xf numFmtId="0" fontId="36" fillId="0" borderId="0" xfId="10" applyFont="1" applyFill="1" applyAlignment="1">
      <alignment horizontal="center" vertical="center"/>
    </xf>
    <xf numFmtId="0" fontId="26" fillId="0" borderId="6" xfId="0" applyFont="1" applyFill="1" applyBorder="1" applyAlignment="1">
      <alignment horizontal="center" vertical="center" wrapText="1"/>
    </xf>
    <xf numFmtId="0" fontId="38" fillId="0" borderId="0" xfId="10" applyFont="1" applyFill="1" applyBorder="1" applyAlignment="1">
      <alignment horizontal="center" vertical="center" wrapText="1"/>
    </xf>
    <xf numFmtId="3" fontId="26" fillId="0" borderId="9"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37" fillId="0" borderId="0" xfId="0" applyFont="1" applyAlignment="1">
      <alignment horizontal="center"/>
    </xf>
    <xf numFmtId="0" fontId="38" fillId="0" borderId="7" xfId="10" applyFont="1" applyFill="1" applyBorder="1" applyAlignment="1">
      <alignment horizontal="center" vertical="center" wrapText="1"/>
    </xf>
    <xf numFmtId="0" fontId="26" fillId="0" borderId="1" xfId="0" applyFont="1" applyFill="1" applyBorder="1" applyAlignment="1">
      <alignment horizontal="left" vertical="center" wrapText="1"/>
    </xf>
  </cellXfs>
  <cellStyles count="138">
    <cellStyle name="Bình thường 2" xfId="57"/>
    <cellStyle name="Bình thường 2 2" xfId="65"/>
    <cellStyle name="Bình thường 2 2 2" xfId="96"/>
    <cellStyle name="Bình thường 2 3" xfId="64"/>
    <cellStyle name="Chuẩn 3" xfId="102"/>
    <cellStyle name="Comma [0]" xfId="1" builtinId="6"/>
    <cellStyle name="Comma 10" xfId="13"/>
    <cellStyle name="Comma 10 2" xfId="67"/>
    <cellStyle name="Comma 100 2" xfId="88"/>
    <cellStyle name="Comma 100 2 2" xfId="95"/>
    <cellStyle name="Comma 11" xfId="2"/>
    <cellStyle name="Comma 13" xfId="103"/>
    <cellStyle name="Comma 14" xfId="17"/>
    <cellStyle name="Comma 14 2" xfId="68"/>
    <cellStyle name="Comma 15" xfId="69"/>
    <cellStyle name="Comma 17" xfId="104"/>
    <cellStyle name="Comma 2" xfId="48"/>
    <cellStyle name="Comma 2 2" xfId="8"/>
    <cellStyle name="Comma 2 2 2" xfId="71"/>
    <cellStyle name="Comma 2 2 3" xfId="89"/>
    <cellStyle name="Comma 2 3" xfId="70"/>
    <cellStyle name="Comma 2 4" xfId="105"/>
    <cellStyle name="Comma 2 9" xfId="72"/>
    <cellStyle name="Comma 20" xfId="106"/>
    <cellStyle name="Comma 21" xfId="107"/>
    <cellStyle name="Comma 22" xfId="108"/>
    <cellStyle name="Comma 23" xfId="109"/>
    <cellStyle name="Comma 24" xfId="110"/>
    <cellStyle name="Comma 25" xfId="111"/>
    <cellStyle name="Comma 26" xfId="112"/>
    <cellStyle name="Comma 27" xfId="113"/>
    <cellStyle name="Comma 28" xfId="114"/>
    <cellStyle name="Comma 29" xfId="115"/>
    <cellStyle name="Comma 3" xfId="66"/>
    <cellStyle name="Comma 3 2" xfId="116"/>
    <cellStyle name="Comma 31" xfId="117"/>
    <cellStyle name="Comma 34" xfId="118"/>
    <cellStyle name="Comma 37" xfId="119"/>
    <cellStyle name="Comma 38" xfId="120"/>
    <cellStyle name="Comma 39" xfId="121"/>
    <cellStyle name="Comma 4" xfId="39"/>
    <cellStyle name="Comma 4 2" xfId="46"/>
    <cellStyle name="Comma 4 2 2" xfId="74"/>
    <cellStyle name="Comma 4 2 2 2" xfId="97"/>
    <cellStyle name="Comma 4 2 3" xfId="91"/>
    <cellStyle name="Comma 4 3" xfId="73"/>
    <cellStyle name="Comma 41" xfId="122"/>
    <cellStyle name="Comma 5" xfId="123"/>
    <cellStyle name="Comma 6" xfId="124"/>
    <cellStyle name="Comma 7" xfId="75"/>
    <cellStyle name="Comma 8" xfId="125"/>
    <cellStyle name="Comma 9" xfId="76"/>
    <cellStyle name="Dấu phảy 2 2" xfId="77"/>
    <cellStyle name="Dấu_phảy 2" xfId="78"/>
    <cellStyle name="Excel Built-in Comma" xfId="55"/>
    <cellStyle name="Excel Built-in Comma 2" xfId="101"/>
    <cellStyle name="Normal" xfId="0" builtinId="0"/>
    <cellStyle name="Normal 10" xfId="59"/>
    <cellStyle name="Normal 10 2" xfId="79"/>
    <cellStyle name="Normal 10 2 2 2" xfId="99"/>
    <cellStyle name="Normal 10 4" xfId="126"/>
    <cellStyle name="Normal 100" xfId="87"/>
    <cellStyle name="Normal 11" xfId="80"/>
    <cellStyle name="Normal 11 2 2" xfId="19"/>
    <cellStyle name="Normal 12" xfId="81"/>
    <cellStyle name="Normal 14" xfId="82"/>
    <cellStyle name="Normal 15" xfId="58"/>
    <cellStyle name="Normal 15 2" xfId="83"/>
    <cellStyle name="Normal 15 3" xfId="127"/>
    <cellStyle name="Normal 2" xfId="7"/>
    <cellStyle name="Normal 2 10" xfId="11"/>
    <cellStyle name="Normal 2 11 2" xfId="84"/>
    <cellStyle name="Normal 2 2" xfId="3"/>
    <cellStyle name="Normal 2 2 2" xfId="15"/>
    <cellStyle name="Normal 2 2 3" xfId="62"/>
    <cellStyle name="Normal 2 2 4" xfId="137"/>
    <cellStyle name="Normal 2 3" xfId="10"/>
    <cellStyle name="Normal 2 3 2" xfId="51"/>
    <cellStyle name="Normal 2 3 3" xfId="60"/>
    <cellStyle name="Normal 2 3 4" xfId="90"/>
    <cellStyle name="Normal 2 4" xfId="53"/>
    <cellStyle name="Normal 2 6" xfId="18"/>
    <cellStyle name="Normal 2 7" xfId="9"/>
    <cellStyle name="Normal 2_Gửi HP" xfId="128"/>
    <cellStyle name="Normal 24" xfId="129"/>
    <cellStyle name="Normal 25" xfId="130"/>
    <cellStyle name="Normal 3" xfId="61"/>
    <cellStyle name="Normal 3 2" xfId="85"/>
    <cellStyle name="Normal 3 3" xfId="131"/>
    <cellStyle name="Normal 31" xfId="49"/>
    <cellStyle name="Normal 35" xfId="12"/>
    <cellStyle name="Normal 37" xfId="27"/>
    <cellStyle name="Normal 38" xfId="26"/>
    <cellStyle name="Normal 4" xfId="50"/>
    <cellStyle name="Normal 4 2" xfId="93"/>
    <cellStyle name="Normal 43" xfId="132"/>
    <cellStyle name="Normal 5" xfId="40"/>
    <cellStyle name="Normal 55" xfId="28"/>
    <cellStyle name="Normal 6" xfId="41"/>
    <cellStyle name="Normal 6_VTTH_06.6 sua 1 2" xfId="92"/>
    <cellStyle name="Normal 60" xfId="25"/>
    <cellStyle name="Normal 63" xfId="20"/>
    <cellStyle name="Normal 66" xfId="29"/>
    <cellStyle name="Normal 67" xfId="30"/>
    <cellStyle name="Normal 69" xfId="31"/>
    <cellStyle name="Normal 7" xfId="56"/>
    <cellStyle name="Normal 7 2" xfId="54"/>
    <cellStyle name="Normal 7 2 2" xfId="94"/>
    <cellStyle name="Normal 7 2 2 2" xfId="98"/>
    <cellStyle name="Normal 7 3" xfId="86"/>
    <cellStyle name="Normal 71" xfId="42"/>
    <cellStyle name="Normal 72" xfId="43"/>
    <cellStyle name="Normal 73" xfId="44"/>
    <cellStyle name="Normal 73 2" xfId="100"/>
    <cellStyle name="Normal 76" xfId="23"/>
    <cellStyle name="Normal 78" xfId="22"/>
    <cellStyle name="Normal 79" xfId="24"/>
    <cellStyle name="Normal 8" xfId="63"/>
    <cellStyle name="Normal 8 3" xfId="133"/>
    <cellStyle name="Normal 8 3 2" xfId="134"/>
    <cellStyle name="Normal 8 3 3" xfId="135"/>
    <cellStyle name="Normal 8 3 4" xfId="136"/>
    <cellStyle name="Normal 80" xfId="33"/>
    <cellStyle name="Normal 81" xfId="35"/>
    <cellStyle name="Normal 82" xfId="34"/>
    <cellStyle name="Normal 83" xfId="36"/>
    <cellStyle name="Normal 84" xfId="37"/>
    <cellStyle name="Normal 86" xfId="38"/>
    <cellStyle name="Normal 88" xfId="32"/>
    <cellStyle name="Normal 91" xfId="21"/>
    <cellStyle name="Normal_BVDKTU 12.6.2013 Sua_" xfId="45"/>
    <cellStyle name="Normal_Sheet1 2" xfId="6"/>
    <cellStyle name="Normal_Sheet1_1" xfId="16"/>
    <cellStyle name="Normal_su dung 2012-2013_M" xfId="52"/>
    <cellStyle name="Style 1" xfId="47"/>
    <cellStyle name="Style 1 2" xfId="5"/>
    <cellStyle name="Style 1 3" xfId="4"/>
    <cellStyle name="標準_Reagents prices 26-03-200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F5" sqref="F5:F6"/>
    </sheetView>
  </sheetViews>
  <sheetFormatPr defaultRowHeight="15"/>
  <cols>
    <col min="1" max="1" width="6.42578125" style="55" customWidth="1"/>
    <col min="2" max="2" width="4.42578125" style="55" customWidth="1"/>
    <col min="3" max="3" width="5.28515625" style="55" customWidth="1"/>
    <col min="4" max="5" width="9.85546875" style="55" customWidth="1"/>
    <col min="6" max="6" width="23.28515625" style="55" customWidth="1"/>
    <col min="7" max="12" width="6.28515625" style="55" customWidth="1"/>
    <col min="13" max="14" width="9.28515625" style="55" customWidth="1"/>
    <col min="15" max="15" width="13.85546875" style="55" customWidth="1"/>
    <col min="16" max="16384" width="9.140625" style="55"/>
  </cols>
  <sheetData>
    <row r="1" spans="1:15" ht="20.25">
      <c r="B1" s="121" t="s">
        <v>395</v>
      </c>
      <c r="C1" s="121"/>
      <c r="D1" s="121"/>
      <c r="E1" s="121"/>
      <c r="F1" s="121"/>
      <c r="G1" s="121"/>
      <c r="H1" s="121"/>
      <c r="I1" s="121"/>
      <c r="J1" s="121"/>
      <c r="K1" s="121"/>
      <c r="L1" s="121"/>
      <c r="M1" s="121"/>
      <c r="N1" s="121"/>
      <c r="O1" s="121"/>
    </row>
    <row r="2" spans="1:15" ht="15.75">
      <c r="B2" s="65" t="s">
        <v>396</v>
      </c>
      <c r="C2" s="65"/>
      <c r="D2" s="65"/>
      <c r="E2" s="65"/>
      <c r="F2" s="65"/>
      <c r="G2" s="65"/>
      <c r="H2" s="65"/>
      <c r="I2" s="65"/>
      <c r="J2" s="65"/>
      <c r="K2" s="65"/>
      <c r="L2" s="65"/>
      <c r="M2" s="65"/>
      <c r="N2" s="65"/>
      <c r="O2" s="65"/>
    </row>
    <row r="3" spans="1:15" ht="61.5" customHeight="1">
      <c r="A3" s="123" t="s">
        <v>400</v>
      </c>
      <c r="B3" s="123"/>
      <c r="C3" s="123"/>
      <c r="D3" s="123"/>
      <c r="E3" s="123"/>
      <c r="F3" s="123"/>
      <c r="G3" s="123"/>
      <c r="H3" s="123"/>
      <c r="I3" s="123"/>
      <c r="J3" s="123"/>
      <c r="K3" s="123"/>
      <c r="L3" s="123"/>
      <c r="M3" s="123"/>
      <c r="N3" s="123"/>
      <c r="O3" s="123"/>
    </row>
    <row r="4" spans="1:15" ht="22.5" customHeight="1">
      <c r="A4" s="114" t="s">
        <v>401</v>
      </c>
      <c r="B4" s="114"/>
      <c r="C4" s="114"/>
      <c r="D4" s="114"/>
      <c r="E4" s="114"/>
      <c r="F4" s="114"/>
      <c r="G4" s="114"/>
      <c r="H4" s="114"/>
      <c r="I4" s="114"/>
      <c r="J4" s="114"/>
      <c r="K4" s="114"/>
      <c r="L4" s="114"/>
      <c r="M4" s="114"/>
      <c r="N4" s="114"/>
      <c r="O4" s="114"/>
    </row>
    <row r="5" spans="1:15">
      <c r="A5" s="115" t="s">
        <v>397</v>
      </c>
      <c r="B5" s="115" t="s">
        <v>0</v>
      </c>
      <c r="C5" s="122" t="s">
        <v>1</v>
      </c>
      <c r="D5" s="115" t="s">
        <v>2</v>
      </c>
      <c r="E5" s="115" t="s">
        <v>3</v>
      </c>
      <c r="F5" s="115" t="s">
        <v>4</v>
      </c>
      <c r="G5" s="122" t="s">
        <v>5</v>
      </c>
      <c r="H5" s="122" t="s">
        <v>6</v>
      </c>
      <c r="I5" s="122" t="s">
        <v>7</v>
      </c>
      <c r="J5" s="124" t="s">
        <v>8</v>
      </c>
      <c r="K5" s="124" t="s">
        <v>9</v>
      </c>
      <c r="L5" s="115" t="s">
        <v>10</v>
      </c>
      <c r="M5" s="115" t="s">
        <v>11</v>
      </c>
      <c r="N5" s="115" t="s">
        <v>12</v>
      </c>
      <c r="O5" s="115" t="s">
        <v>13</v>
      </c>
    </row>
    <row r="6" spans="1:15" ht="26.25" customHeight="1">
      <c r="A6" s="116"/>
      <c r="B6" s="116"/>
      <c r="C6" s="122"/>
      <c r="D6" s="116"/>
      <c r="E6" s="116"/>
      <c r="F6" s="116"/>
      <c r="G6" s="122"/>
      <c r="H6" s="122"/>
      <c r="I6" s="122"/>
      <c r="J6" s="125"/>
      <c r="K6" s="125"/>
      <c r="L6" s="116"/>
      <c r="M6" s="116"/>
      <c r="N6" s="116"/>
      <c r="O6" s="116"/>
    </row>
    <row r="7" spans="1:15">
      <c r="A7" s="63"/>
      <c r="B7" s="7"/>
      <c r="C7" s="47" t="s">
        <v>284</v>
      </c>
      <c r="D7" s="48" t="s">
        <v>285</v>
      </c>
      <c r="E7" s="48"/>
      <c r="F7" s="64"/>
      <c r="G7" s="64"/>
      <c r="H7" s="64"/>
      <c r="I7" s="11"/>
      <c r="J7" s="22"/>
      <c r="K7" s="22"/>
      <c r="L7" s="22"/>
      <c r="M7" s="54"/>
      <c r="N7" s="15"/>
      <c r="O7" s="38">
        <f t="shared" ref="O7:O8" si="0">M7*N7</f>
        <v>0</v>
      </c>
    </row>
    <row r="8" spans="1:15" ht="101.25">
      <c r="A8" s="7">
        <v>1</v>
      </c>
      <c r="B8" s="7">
        <v>340</v>
      </c>
      <c r="C8" s="7">
        <v>398</v>
      </c>
      <c r="D8" s="1" t="s">
        <v>286</v>
      </c>
      <c r="E8" s="1" t="s">
        <v>286</v>
      </c>
      <c r="F8" s="9" t="s">
        <v>287</v>
      </c>
      <c r="G8" s="9" t="s">
        <v>288</v>
      </c>
      <c r="H8" s="9"/>
      <c r="I8" s="11" t="s">
        <v>14</v>
      </c>
      <c r="J8" s="22" t="s">
        <v>289</v>
      </c>
      <c r="K8" s="22" t="s">
        <v>19</v>
      </c>
      <c r="L8" s="22" t="s">
        <v>290</v>
      </c>
      <c r="M8" s="43">
        <v>6000</v>
      </c>
      <c r="N8" s="15">
        <v>20000</v>
      </c>
      <c r="O8" s="38">
        <f t="shared" si="0"/>
        <v>120000000</v>
      </c>
    </row>
    <row r="9" spans="1:15">
      <c r="A9" s="63"/>
      <c r="B9" s="59"/>
      <c r="C9" s="59"/>
      <c r="D9" s="117" t="s">
        <v>398</v>
      </c>
      <c r="E9" s="118"/>
      <c r="F9" s="119"/>
      <c r="G9" s="60"/>
      <c r="H9" s="60"/>
      <c r="I9" s="60"/>
      <c r="J9" s="60"/>
      <c r="K9" s="60"/>
      <c r="L9" s="60"/>
      <c r="M9" s="61"/>
      <c r="N9" s="61"/>
      <c r="O9" s="62">
        <f>SUM(O7:O8)</f>
        <v>120000000</v>
      </c>
    </row>
    <row r="10" spans="1:15">
      <c r="A10" s="120" t="s">
        <v>399</v>
      </c>
      <c r="B10" s="120"/>
      <c r="C10" s="120"/>
      <c r="D10" s="120"/>
      <c r="E10" s="120"/>
      <c r="F10" s="120"/>
      <c r="G10" s="120"/>
      <c r="H10" s="120"/>
      <c r="I10" s="120"/>
      <c r="J10" s="120"/>
      <c r="K10" s="120"/>
      <c r="L10" s="120"/>
      <c r="M10" s="120"/>
      <c r="N10" s="120"/>
      <c r="O10" s="120"/>
    </row>
  </sheetData>
  <autoFilter ref="B6:O10"/>
  <mergeCells count="20">
    <mergeCell ref="B1:O1"/>
    <mergeCell ref="B5:B6"/>
    <mergeCell ref="C5:C6"/>
    <mergeCell ref="D5:D6"/>
    <mergeCell ref="E5:E6"/>
    <mergeCell ref="F5:F6"/>
    <mergeCell ref="G5:G6"/>
    <mergeCell ref="H5:H6"/>
    <mergeCell ref="A3:O3"/>
    <mergeCell ref="I5:I6"/>
    <mergeCell ref="J5:J6"/>
    <mergeCell ref="K5:K6"/>
    <mergeCell ref="L5:L6"/>
    <mergeCell ref="M5:M6"/>
    <mergeCell ref="N5:N6"/>
    <mergeCell ref="A4:O4"/>
    <mergeCell ref="O5:O6"/>
    <mergeCell ref="D9:F9"/>
    <mergeCell ref="A5:A6"/>
    <mergeCell ref="A10:O10"/>
  </mergeCells>
  <pageMargins left="0.16" right="0.2" top="0.39" bottom="0.28999999999999998" header="0.3" footer="0.3"/>
  <pageSetup paperSize="9" scale="72"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tabSelected="1" topLeftCell="A92" workbookViewId="0">
      <selection activeCell="L90" sqref="L90"/>
    </sheetView>
  </sheetViews>
  <sheetFormatPr defaultRowHeight="15"/>
  <cols>
    <col min="1" max="1" width="3.7109375" style="55" bestFit="1" customWidth="1"/>
    <col min="2" max="2" width="4.42578125" style="55" customWidth="1"/>
    <col min="3" max="3" width="5.28515625" style="55" customWidth="1"/>
    <col min="4" max="4" width="12.28515625" style="55" customWidth="1"/>
    <col min="5" max="5" width="13.7109375" style="55" customWidth="1"/>
    <col min="6" max="6" width="28" style="89" customWidth="1"/>
    <col min="7" max="12" width="6.28515625" style="55" customWidth="1"/>
    <col min="13" max="14" width="9.28515625" style="55" customWidth="1"/>
    <col min="15" max="15" width="13.85546875" style="55" customWidth="1"/>
    <col min="16" max="18" width="9.140625" style="55"/>
    <col min="19" max="19" width="14.28515625" style="55" bestFit="1" customWidth="1"/>
    <col min="20" max="16384" width="9.140625" style="55"/>
  </cols>
  <sheetData>
    <row r="1" spans="1:16" ht="20.25">
      <c r="B1" s="121" t="s">
        <v>395</v>
      </c>
      <c r="C1" s="121"/>
      <c r="D1" s="121"/>
      <c r="E1" s="121"/>
      <c r="F1" s="121"/>
      <c r="G1" s="121"/>
      <c r="H1" s="121"/>
      <c r="I1" s="121"/>
      <c r="J1" s="121"/>
      <c r="K1" s="121"/>
      <c r="L1" s="121"/>
      <c r="M1" s="121"/>
      <c r="N1" s="121"/>
      <c r="O1" s="121"/>
    </row>
    <row r="2" spans="1:16" ht="15.75">
      <c r="B2" s="127" t="s">
        <v>396</v>
      </c>
      <c r="C2" s="127"/>
      <c r="D2" s="127"/>
      <c r="E2" s="127"/>
      <c r="F2" s="127"/>
      <c r="G2" s="127"/>
      <c r="H2" s="127"/>
      <c r="I2" s="127"/>
      <c r="J2" s="127"/>
      <c r="K2" s="127"/>
      <c r="L2" s="127"/>
      <c r="M2" s="127"/>
      <c r="N2" s="127"/>
      <c r="O2" s="127"/>
    </row>
    <row r="3" spans="1:16" ht="41.25" customHeight="1">
      <c r="B3" s="128" t="s">
        <v>405</v>
      </c>
      <c r="C3" s="128"/>
      <c r="D3" s="128"/>
      <c r="E3" s="128"/>
      <c r="F3" s="128"/>
      <c r="G3" s="128"/>
      <c r="H3" s="128"/>
      <c r="I3" s="128"/>
      <c r="J3" s="128"/>
      <c r="K3" s="128"/>
      <c r="L3" s="128"/>
      <c r="M3" s="128"/>
      <c r="N3" s="128"/>
      <c r="O3" s="128"/>
    </row>
    <row r="4" spans="1:16" ht="22.5" customHeight="1">
      <c r="A4" s="114" t="s">
        <v>404</v>
      </c>
      <c r="B4" s="114"/>
      <c r="C4" s="114"/>
      <c r="D4" s="114"/>
      <c r="E4" s="114"/>
      <c r="F4" s="114"/>
      <c r="G4" s="114"/>
      <c r="H4" s="114"/>
      <c r="I4" s="114"/>
      <c r="J4" s="114"/>
      <c r="K4" s="114"/>
      <c r="L4" s="114"/>
      <c r="M4" s="114"/>
      <c r="N4" s="114"/>
      <c r="O4" s="114"/>
    </row>
    <row r="5" spans="1:16">
      <c r="A5" s="116" t="s">
        <v>397</v>
      </c>
      <c r="B5" s="116" t="s">
        <v>0</v>
      </c>
      <c r="C5" s="126" t="s">
        <v>1</v>
      </c>
      <c r="D5" s="116" t="s">
        <v>2</v>
      </c>
      <c r="E5" s="116" t="s">
        <v>3</v>
      </c>
      <c r="F5" s="129" t="s">
        <v>4</v>
      </c>
      <c r="G5" s="126" t="s">
        <v>5</v>
      </c>
      <c r="H5" s="126" t="s">
        <v>6</v>
      </c>
      <c r="I5" s="126" t="s">
        <v>7</v>
      </c>
      <c r="J5" s="125" t="s">
        <v>8</v>
      </c>
      <c r="K5" s="125" t="s">
        <v>9</v>
      </c>
      <c r="L5" s="116" t="s">
        <v>10</v>
      </c>
      <c r="M5" s="116" t="s">
        <v>11</v>
      </c>
      <c r="N5" s="116" t="s">
        <v>12</v>
      </c>
      <c r="O5" s="116" t="s">
        <v>13</v>
      </c>
    </row>
    <row r="6" spans="1:16" ht="26.25" customHeight="1">
      <c r="A6" s="116"/>
      <c r="B6" s="116"/>
      <c r="C6" s="122"/>
      <c r="D6" s="116"/>
      <c r="E6" s="116"/>
      <c r="F6" s="129"/>
      <c r="G6" s="122"/>
      <c r="H6" s="122"/>
      <c r="I6" s="122"/>
      <c r="J6" s="125"/>
      <c r="K6" s="125"/>
      <c r="L6" s="116"/>
      <c r="M6" s="116"/>
      <c r="N6" s="116"/>
      <c r="O6" s="116"/>
    </row>
    <row r="7" spans="1:16">
      <c r="A7" s="63"/>
      <c r="B7" s="7"/>
      <c r="C7" s="51" t="s">
        <v>24</v>
      </c>
      <c r="D7" s="52" t="s">
        <v>25</v>
      </c>
      <c r="E7" s="52"/>
      <c r="F7" s="67"/>
      <c r="G7" s="50"/>
      <c r="H7" s="50"/>
      <c r="I7" s="11"/>
      <c r="J7" s="53"/>
      <c r="K7" s="53"/>
      <c r="L7" s="50"/>
      <c r="M7" s="44"/>
      <c r="N7" s="12"/>
      <c r="O7" s="38"/>
    </row>
    <row r="8" spans="1:16" ht="129.75" customHeight="1">
      <c r="A8" s="7">
        <v>1</v>
      </c>
      <c r="B8" s="7">
        <v>72</v>
      </c>
      <c r="C8" s="2">
        <v>130</v>
      </c>
      <c r="D8" s="24" t="s">
        <v>26</v>
      </c>
      <c r="E8" s="24" t="s">
        <v>27</v>
      </c>
      <c r="F8" s="68" t="s">
        <v>28</v>
      </c>
      <c r="G8" s="23" t="s">
        <v>29</v>
      </c>
      <c r="H8" s="23"/>
      <c r="I8" s="11" t="s">
        <v>14</v>
      </c>
      <c r="J8" s="41" t="s">
        <v>30</v>
      </c>
      <c r="K8" s="41" t="s">
        <v>31</v>
      </c>
      <c r="L8" s="8" t="s">
        <v>32</v>
      </c>
      <c r="M8" s="43">
        <v>30</v>
      </c>
      <c r="N8" s="12">
        <v>198000</v>
      </c>
      <c r="O8" s="38">
        <f>M8*N8</f>
        <v>5940000</v>
      </c>
    </row>
    <row r="9" spans="1:16" ht="113.25" customHeight="1">
      <c r="A9" s="7">
        <v>2</v>
      </c>
      <c r="B9" s="7">
        <v>73</v>
      </c>
      <c r="C9" s="2">
        <v>131</v>
      </c>
      <c r="D9" s="42" t="s">
        <v>33</v>
      </c>
      <c r="E9" s="42" t="s">
        <v>34</v>
      </c>
      <c r="F9" s="69" t="s">
        <v>35</v>
      </c>
      <c r="G9" s="23" t="s">
        <v>36</v>
      </c>
      <c r="H9" s="23"/>
      <c r="I9" s="11" t="s">
        <v>14</v>
      </c>
      <c r="J9" s="41" t="s">
        <v>30</v>
      </c>
      <c r="K9" s="40" t="s">
        <v>31</v>
      </c>
      <c r="L9" s="8" t="s">
        <v>32</v>
      </c>
      <c r="M9" s="43">
        <v>2</v>
      </c>
      <c r="N9" s="12">
        <v>152000</v>
      </c>
      <c r="O9" s="38">
        <f t="shared" ref="O9:O66" si="0">M9*N9</f>
        <v>304000</v>
      </c>
    </row>
    <row r="10" spans="1:16" ht="191.25">
      <c r="A10" s="7">
        <v>3</v>
      </c>
      <c r="B10" s="7">
        <v>75</v>
      </c>
      <c r="C10" s="2">
        <v>133</v>
      </c>
      <c r="D10" s="34" t="s">
        <v>38</v>
      </c>
      <c r="E10" s="34" t="s">
        <v>39</v>
      </c>
      <c r="F10" s="70" t="s">
        <v>40</v>
      </c>
      <c r="G10" s="8" t="s">
        <v>41</v>
      </c>
      <c r="H10" s="8"/>
      <c r="I10" s="11" t="s">
        <v>14</v>
      </c>
      <c r="J10" s="39" t="s">
        <v>42</v>
      </c>
      <c r="K10" s="2" t="s">
        <v>31</v>
      </c>
      <c r="L10" s="8" t="s">
        <v>15</v>
      </c>
      <c r="M10" s="43">
        <v>650</v>
      </c>
      <c r="N10" s="12">
        <v>3500</v>
      </c>
      <c r="O10" s="38">
        <f t="shared" si="0"/>
        <v>2275000</v>
      </c>
    </row>
    <row r="11" spans="1:16" s="100" customFormat="1" ht="72.75" customHeight="1">
      <c r="A11" s="90">
        <v>4</v>
      </c>
      <c r="B11" s="90">
        <v>78</v>
      </c>
      <c r="C11" s="106">
        <v>136</v>
      </c>
      <c r="D11" s="107" t="s">
        <v>46</v>
      </c>
      <c r="E11" s="107" t="s">
        <v>46</v>
      </c>
      <c r="F11" s="108" t="s">
        <v>47</v>
      </c>
      <c r="G11" s="109" t="s">
        <v>43</v>
      </c>
      <c r="H11" s="109"/>
      <c r="I11" s="94" t="s">
        <v>14</v>
      </c>
      <c r="J11" s="96" t="s">
        <v>44</v>
      </c>
      <c r="K11" s="103" t="s">
        <v>31</v>
      </c>
      <c r="L11" s="109" t="s">
        <v>45</v>
      </c>
      <c r="M11" s="97">
        <v>300</v>
      </c>
      <c r="N11" s="98">
        <v>8500</v>
      </c>
      <c r="O11" s="99">
        <f t="shared" si="0"/>
        <v>2550000</v>
      </c>
      <c r="P11" s="100">
        <v>100</v>
      </c>
    </row>
    <row r="12" spans="1:16" s="100" customFormat="1" ht="77.25" customHeight="1">
      <c r="A12" s="90">
        <v>5</v>
      </c>
      <c r="B12" s="90">
        <v>79</v>
      </c>
      <c r="C12" s="106">
        <v>137</v>
      </c>
      <c r="D12" s="91" t="s">
        <v>48</v>
      </c>
      <c r="E12" s="91" t="s">
        <v>48</v>
      </c>
      <c r="F12" s="92" t="s">
        <v>49</v>
      </c>
      <c r="G12" s="93" t="s">
        <v>43</v>
      </c>
      <c r="H12" s="93"/>
      <c r="I12" s="94" t="s">
        <v>14</v>
      </c>
      <c r="J12" s="96" t="s">
        <v>44</v>
      </c>
      <c r="K12" s="103" t="s">
        <v>31</v>
      </c>
      <c r="L12" s="93" t="s">
        <v>45</v>
      </c>
      <c r="M12" s="97">
        <v>200</v>
      </c>
      <c r="N12" s="98">
        <v>4500</v>
      </c>
      <c r="O12" s="99">
        <f t="shared" si="0"/>
        <v>900000</v>
      </c>
      <c r="P12" s="100">
        <v>200</v>
      </c>
    </row>
    <row r="13" spans="1:16" ht="146.25" customHeight="1">
      <c r="A13" s="7">
        <v>6</v>
      </c>
      <c r="B13" s="7">
        <v>83</v>
      </c>
      <c r="C13" s="2">
        <v>141</v>
      </c>
      <c r="D13" s="13" t="s">
        <v>53</v>
      </c>
      <c r="E13" s="13" t="s">
        <v>54</v>
      </c>
      <c r="F13" s="10" t="s">
        <v>55</v>
      </c>
      <c r="G13" s="14" t="s">
        <v>56</v>
      </c>
      <c r="H13" s="14"/>
      <c r="I13" s="11" t="s">
        <v>14</v>
      </c>
      <c r="J13" s="9" t="s">
        <v>57</v>
      </c>
      <c r="K13" s="9" t="s">
        <v>31</v>
      </c>
      <c r="L13" s="8" t="s">
        <v>52</v>
      </c>
      <c r="M13" s="43">
        <v>10</v>
      </c>
      <c r="N13" s="12">
        <v>100000</v>
      </c>
      <c r="O13" s="38">
        <f t="shared" si="0"/>
        <v>1000000</v>
      </c>
    </row>
    <row r="14" spans="1:16" ht="228.75" customHeight="1">
      <c r="A14" s="7">
        <v>7</v>
      </c>
      <c r="B14" s="7">
        <v>86</v>
      </c>
      <c r="C14" s="2">
        <v>144</v>
      </c>
      <c r="D14" s="16" t="s">
        <v>60</v>
      </c>
      <c r="E14" s="16" t="s">
        <v>61</v>
      </c>
      <c r="F14" s="26" t="s">
        <v>62</v>
      </c>
      <c r="G14" s="14" t="s">
        <v>58</v>
      </c>
      <c r="H14" s="14"/>
      <c r="I14" s="11" t="s">
        <v>14</v>
      </c>
      <c r="J14" s="9" t="s">
        <v>57</v>
      </c>
      <c r="K14" s="14" t="s">
        <v>31</v>
      </c>
      <c r="L14" s="8" t="s">
        <v>59</v>
      </c>
      <c r="M14" s="43">
        <v>160</v>
      </c>
      <c r="N14" s="12">
        <v>140000</v>
      </c>
      <c r="O14" s="38">
        <f t="shared" si="0"/>
        <v>22400000</v>
      </c>
    </row>
    <row r="15" spans="1:16" ht="202.5">
      <c r="A15" s="7">
        <v>8</v>
      </c>
      <c r="B15" s="7">
        <v>97</v>
      </c>
      <c r="C15" s="2">
        <v>155</v>
      </c>
      <c r="D15" s="17" t="s">
        <v>64</v>
      </c>
      <c r="E15" s="5" t="s">
        <v>65</v>
      </c>
      <c r="F15" s="16" t="s">
        <v>66</v>
      </c>
      <c r="G15" s="22" t="s">
        <v>50</v>
      </c>
      <c r="H15" s="22"/>
      <c r="I15" s="11" t="s">
        <v>67</v>
      </c>
      <c r="J15" s="22" t="s">
        <v>68</v>
      </c>
      <c r="K15" s="22" t="s">
        <v>69</v>
      </c>
      <c r="L15" s="22" t="s">
        <v>51</v>
      </c>
      <c r="M15" s="43">
        <v>30</v>
      </c>
      <c r="N15" s="15">
        <v>1590000</v>
      </c>
      <c r="O15" s="38">
        <f t="shared" si="0"/>
        <v>47700000</v>
      </c>
    </row>
    <row r="16" spans="1:16" ht="247.5">
      <c r="A16" s="7">
        <v>9</v>
      </c>
      <c r="B16" s="7">
        <v>104</v>
      </c>
      <c r="C16" s="2">
        <v>162</v>
      </c>
      <c r="D16" s="29" t="s">
        <v>70</v>
      </c>
      <c r="E16" s="3" t="s">
        <v>71</v>
      </c>
      <c r="F16" s="17" t="s">
        <v>72</v>
      </c>
      <c r="G16" s="22" t="s">
        <v>73</v>
      </c>
      <c r="H16" s="22"/>
      <c r="I16" s="11" t="s">
        <v>14</v>
      </c>
      <c r="J16" s="22" t="s">
        <v>74</v>
      </c>
      <c r="K16" s="22" t="s">
        <v>75</v>
      </c>
      <c r="L16" s="22" t="s">
        <v>76</v>
      </c>
      <c r="M16" s="43">
        <v>7000</v>
      </c>
      <c r="N16" s="15">
        <v>6500</v>
      </c>
      <c r="O16" s="38">
        <f t="shared" si="0"/>
        <v>45500000</v>
      </c>
    </row>
    <row r="17" spans="1:15" ht="67.5">
      <c r="A17" s="7">
        <v>10</v>
      </c>
      <c r="B17" s="7">
        <v>105</v>
      </c>
      <c r="C17" s="2">
        <v>163</v>
      </c>
      <c r="D17" s="29" t="s">
        <v>77</v>
      </c>
      <c r="E17" s="29" t="s">
        <v>78</v>
      </c>
      <c r="F17" s="10" t="s">
        <v>79</v>
      </c>
      <c r="G17" s="8" t="s">
        <v>80</v>
      </c>
      <c r="H17" s="8"/>
      <c r="I17" s="11" t="s">
        <v>14</v>
      </c>
      <c r="J17" s="22" t="s">
        <v>81</v>
      </c>
      <c r="K17" s="22" t="s">
        <v>82</v>
      </c>
      <c r="L17" s="22" t="s">
        <v>32</v>
      </c>
      <c r="M17" s="43">
        <v>190</v>
      </c>
      <c r="N17" s="15">
        <v>175000</v>
      </c>
      <c r="O17" s="38">
        <f t="shared" si="0"/>
        <v>33250000</v>
      </c>
    </row>
    <row r="18" spans="1:15" ht="22.5">
      <c r="A18" s="7">
        <v>11</v>
      </c>
      <c r="B18" s="7">
        <v>111</v>
      </c>
      <c r="C18" s="2">
        <v>169</v>
      </c>
      <c r="D18" s="1" t="s">
        <v>85</v>
      </c>
      <c r="E18" s="1" t="s">
        <v>85</v>
      </c>
      <c r="F18" s="72"/>
      <c r="G18" s="20" t="s">
        <v>59</v>
      </c>
      <c r="H18" s="20"/>
      <c r="I18" s="11" t="s">
        <v>14</v>
      </c>
      <c r="J18" s="22" t="s">
        <v>86</v>
      </c>
      <c r="K18" s="22" t="s">
        <v>31</v>
      </c>
      <c r="L18" s="22" t="s">
        <v>59</v>
      </c>
      <c r="M18" s="43">
        <v>10</v>
      </c>
      <c r="N18" s="15">
        <v>82000</v>
      </c>
      <c r="O18" s="38">
        <f t="shared" si="0"/>
        <v>820000</v>
      </c>
    </row>
    <row r="19" spans="1:15">
      <c r="A19" s="7"/>
      <c r="B19" s="7"/>
      <c r="C19" s="47" t="s">
        <v>88</v>
      </c>
      <c r="D19" s="46" t="s">
        <v>89</v>
      </c>
      <c r="E19" s="46"/>
      <c r="F19" s="48"/>
      <c r="G19" s="50"/>
      <c r="H19" s="50"/>
      <c r="I19" s="11"/>
      <c r="J19" s="22"/>
      <c r="K19" s="22"/>
      <c r="L19" s="22"/>
      <c r="M19" s="43"/>
      <c r="N19" s="15"/>
      <c r="O19" s="38">
        <f t="shared" si="0"/>
        <v>0</v>
      </c>
    </row>
    <row r="20" spans="1:15" ht="225">
      <c r="A20" s="7">
        <v>12</v>
      </c>
      <c r="B20" s="7">
        <v>126</v>
      </c>
      <c r="C20" s="2">
        <v>184</v>
      </c>
      <c r="D20" s="1" t="s">
        <v>93</v>
      </c>
      <c r="E20" s="16" t="s">
        <v>94</v>
      </c>
      <c r="F20" s="10" t="s">
        <v>95</v>
      </c>
      <c r="G20" s="2" t="s">
        <v>96</v>
      </c>
      <c r="H20" s="2"/>
      <c r="I20" s="11" t="s">
        <v>14</v>
      </c>
      <c r="J20" s="22" t="s">
        <v>42</v>
      </c>
      <c r="K20" s="22" t="s">
        <v>31</v>
      </c>
      <c r="L20" s="22" t="s">
        <v>90</v>
      </c>
      <c r="M20" s="43">
        <v>50</v>
      </c>
      <c r="N20" s="15">
        <v>3100</v>
      </c>
      <c r="O20" s="38">
        <f t="shared" si="0"/>
        <v>155000</v>
      </c>
    </row>
    <row r="21" spans="1:15" ht="157.5">
      <c r="A21" s="7">
        <v>13</v>
      </c>
      <c r="B21" s="7">
        <v>130</v>
      </c>
      <c r="C21" s="2">
        <v>188</v>
      </c>
      <c r="D21" s="37" t="s">
        <v>99</v>
      </c>
      <c r="E21" s="1" t="s">
        <v>100</v>
      </c>
      <c r="F21" s="10" t="s">
        <v>101</v>
      </c>
      <c r="G21" s="2" t="s">
        <v>102</v>
      </c>
      <c r="H21" s="2"/>
      <c r="I21" s="11" t="s">
        <v>14</v>
      </c>
      <c r="J21" s="22" t="s">
        <v>91</v>
      </c>
      <c r="K21" s="22" t="s">
        <v>23</v>
      </c>
      <c r="L21" s="22" t="s">
        <v>90</v>
      </c>
      <c r="M21" s="43">
        <v>200</v>
      </c>
      <c r="N21" s="15">
        <v>42500</v>
      </c>
      <c r="O21" s="38">
        <f t="shared" si="0"/>
        <v>8500000</v>
      </c>
    </row>
    <row r="22" spans="1:15" ht="56.25">
      <c r="A22" s="7">
        <v>14</v>
      </c>
      <c r="B22" s="7">
        <v>150</v>
      </c>
      <c r="C22" s="2">
        <v>208</v>
      </c>
      <c r="D22" s="35" t="s">
        <v>105</v>
      </c>
      <c r="E22" s="35" t="s">
        <v>106</v>
      </c>
      <c r="F22" s="35" t="s">
        <v>107</v>
      </c>
      <c r="G22" s="6" t="s">
        <v>104</v>
      </c>
      <c r="H22" s="6"/>
      <c r="I22" s="11" t="s">
        <v>87</v>
      </c>
      <c r="J22" s="22" t="s">
        <v>98</v>
      </c>
      <c r="K22" s="22" t="s">
        <v>31</v>
      </c>
      <c r="L22" s="22" t="s">
        <v>15</v>
      </c>
      <c r="M22" s="43">
        <v>1000</v>
      </c>
      <c r="N22" s="15">
        <v>5380</v>
      </c>
      <c r="O22" s="38">
        <f t="shared" si="0"/>
        <v>5380000</v>
      </c>
    </row>
    <row r="23" spans="1:15" ht="56.25">
      <c r="A23" s="7">
        <v>15</v>
      </c>
      <c r="B23" s="7">
        <v>151</v>
      </c>
      <c r="C23" s="2">
        <v>209</v>
      </c>
      <c r="D23" s="29" t="s">
        <v>108</v>
      </c>
      <c r="E23" s="35" t="s">
        <v>109</v>
      </c>
      <c r="F23" s="35" t="s">
        <v>107</v>
      </c>
      <c r="G23" s="30" t="s">
        <v>110</v>
      </c>
      <c r="H23" s="30"/>
      <c r="I23" s="11" t="s">
        <v>87</v>
      </c>
      <c r="J23" s="22" t="s">
        <v>98</v>
      </c>
      <c r="K23" s="22" t="s">
        <v>31</v>
      </c>
      <c r="L23" s="22" t="s">
        <v>15</v>
      </c>
      <c r="M23" s="43">
        <v>200</v>
      </c>
      <c r="N23" s="15">
        <v>720</v>
      </c>
      <c r="O23" s="38">
        <f t="shared" si="0"/>
        <v>144000</v>
      </c>
    </row>
    <row r="24" spans="1:15" ht="56.25">
      <c r="A24" s="7">
        <v>16</v>
      </c>
      <c r="B24" s="7">
        <v>154</v>
      </c>
      <c r="C24" s="2">
        <v>212</v>
      </c>
      <c r="D24" s="29" t="s">
        <v>111</v>
      </c>
      <c r="E24" s="35" t="s">
        <v>112</v>
      </c>
      <c r="F24" s="35" t="s">
        <v>107</v>
      </c>
      <c r="G24" s="30" t="s">
        <v>113</v>
      </c>
      <c r="H24" s="30"/>
      <c r="I24" s="11" t="s">
        <v>87</v>
      </c>
      <c r="J24" s="22" t="s">
        <v>98</v>
      </c>
      <c r="K24" s="22" t="s">
        <v>31</v>
      </c>
      <c r="L24" s="22" t="s">
        <v>15</v>
      </c>
      <c r="M24" s="43">
        <v>21000</v>
      </c>
      <c r="N24" s="15">
        <v>797</v>
      </c>
      <c r="O24" s="38">
        <f t="shared" si="0"/>
        <v>16737000</v>
      </c>
    </row>
    <row r="25" spans="1:15" ht="56.25">
      <c r="A25" s="7">
        <v>17</v>
      </c>
      <c r="B25" s="7">
        <v>155</v>
      </c>
      <c r="C25" s="2">
        <v>213</v>
      </c>
      <c r="D25" s="29" t="s">
        <v>114</v>
      </c>
      <c r="E25" s="35" t="s">
        <v>115</v>
      </c>
      <c r="F25" s="35" t="s">
        <v>107</v>
      </c>
      <c r="G25" s="6" t="s">
        <v>116</v>
      </c>
      <c r="H25" s="6"/>
      <c r="I25" s="11" t="s">
        <v>87</v>
      </c>
      <c r="J25" s="22" t="s">
        <v>98</v>
      </c>
      <c r="K25" s="22" t="s">
        <v>31</v>
      </c>
      <c r="L25" s="22" t="s">
        <v>15</v>
      </c>
      <c r="M25" s="43">
        <v>55000</v>
      </c>
      <c r="N25" s="15">
        <v>1350</v>
      </c>
      <c r="O25" s="38">
        <f t="shared" si="0"/>
        <v>74250000</v>
      </c>
    </row>
    <row r="26" spans="1:15" ht="56.25">
      <c r="A26" s="7">
        <v>18</v>
      </c>
      <c r="B26" s="7">
        <v>156</v>
      </c>
      <c r="C26" s="2">
        <v>214</v>
      </c>
      <c r="D26" s="29" t="s">
        <v>117</v>
      </c>
      <c r="E26" s="35" t="s">
        <v>118</v>
      </c>
      <c r="F26" s="35" t="s">
        <v>107</v>
      </c>
      <c r="G26" s="36" t="s">
        <v>119</v>
      </c>
      <c r="H26" s="36"/>
      <c r="I26" s="11" t="s">
        <v>87</v>
      </c>
      <c r="J26" s="22" t="s">
        <v>98</v>
      </c>
      <c r="K26" s="22" t="s">
        <v>31</v>
      </c>
      <c r="L26" s="22" t="s">
        <v>15</v>
      </c>
      <c r="M26" s="43">
        <v>8000</v>
      </c>
      <c r="N26" s="15">
        <v>2650</v>
      </c>
      <c r="O26" s="38">
        <f t="shared" si="0"/>
        <v>21200000</v>
      </c>
    </row>
    <row r="27" spans="1:15" ht="112.5">
      <c r="A27" s="7">
        <v>19</v>
      </c>
      <c r="B27" s="7">
        <v>157</v>
      </c>
      <c r="C27" s="2">
        <v>215</v>
      </c>
      <c r="D27" s="28" t="s">
        <v>120</v>
      </c>
      <c r="E27" s="28" t="s">
        <v>121</v>
      </c>
      <c r="F27" s="10" t="s">
        <v>122</v>
      </c>
      <c r="G27" s="8" t="s">
        <v>97</v>
      </c>
      <c r="H27" s="8"/>
      <c r="I27" s="11" t="s">
        <v>14</v>
      </c>
      <c r="J27" s="22" t="s">
        <v>123</v>
      </c>
      <c r="K27" s="22" t="s">
        <v>124</v>
      </c>
      <c r="L27" s="22" t="s">
        <v>15</v>
      </c>
      <c r="M27" s="43">
        <v>2500</v>
      </c>
      <c r="N27" s="15">
        <v>5980</v>
      </c>
      <c r="O27" s="38">
        <f t="shared" si="0"/>
        <v>14950000</v>
      </c>
    </row>
    <row r="28" spans="1:15" ht="22.5">
      <c r="A28" s="7">
        <v>20</v>
      </c>
      <c r="B28" s="7">
        <v>158</v>
      </c>
      <c r="C28" s="2">
        <v>216</v>
      </c>
      <c r="D28" s="1" t="s">
        <v>125</v>
      </c>
      <c r="E28" s="1" t="s">
        <v>125</v>
      </c>
      <c r="F28" s="73" t="s">
        <v>126</v>
      </c>
      <c r="G28" s="6" t="s">
        <v>127</v>
      </c>
      <c r="H28" s="6"/>
      <c r="I28" s="11" t="s">
        <v>14</v>
      </c>
      <c r="J28" s="22" t="s">
        <v>128</v>
      </c>
      <c r="K28" s="22" t="s">
        <v>18</v>
      </c>
      <c r="L28" s="22" t="s">
        <v>15</v>
      </c>
      <c r="M28" s="43">
        <v>1000</v>
      </c>
      <c r="N28" s="15">
        <v>280</v>
      </c>
      <c r="O28" s="38">
        <f t="shared" si="0"/>
        <v>280000</v>
      </c>
    </row>
    <row r="29" spans="1:15" ht="168.75">
      <c r="A29" s="7">
        <v>21</v>
      </c>
      <c r="B29" s="7">
        <v>160</v>
      </c>
      <c r="C29" s="2">
        <v>218</v>
      </c>
      <c r="D29" s="29" t="s">
        <v>130</v>
      </c>
      <c r="E29" s="29" t="s">
        <v>131</v>
      </c>
      <c r="F29" s="74" t="s">
        <v>132</v>
      </c>
      <c r="G29" s="8" t="s">
        <v>97</v>
      </c>
      <c r="H29" s="8"/>
      <c r="I29" s="11" t="s">
        <v>14</v>
      </c>
      <c r="J29" s="22" t="s">
        <v>133</v>
      </c>
      <c r="K29" s="22" t="s">
        <v>134</v>
      </c>
      <c r="L29" s="22" t="s">
        <v>15</v>
      </c>
      <c r="M29" s="43">
        <v>3500</v>
      </c>
      <c r="N29" s="15">
        <v>10500</v>
      </c>
      <c r="O29" s="38">
        <f t="shared" si="0"/>
        <v>36750000</v>
      </c>
    </row>
    <row r="30" spans="1:15" ht="62.25" customHeight="1">
      <c r="A30" s="7">
        <v>22</v>
      </c>
      <c r="B30" s="7">
        <v>164</v>
      </c>
      <c r="C30" s="2">
        <v>222</v>
      </c>
      <c r="D30" s="1" t="s">
        <v>135</v>
      </c>
      <c r="E30" s="1" t="s">
        <v>136</v>
      </c>
      <c r="F30" s="35" t="s">
        <v>137</v>
      </c>
      <c r="G30" s="6" t="s">
        <v>138</v>
      </c>
      <c r="H30" s="6"/>
      <c r="I30" s="11" t="s">
        <v>87</v>
      </c>
      <c r="J30" s="22" t="s">
        <v>98</v>
      </c>
      <c r="K30" s="22" t="s">
        <v>31</v>
      </c>
      <c r="L30" s="22" t="s">
        <v>15</v>
      </c>
      <c r="M30" s="43">
        <v>30000</v>
      </c>
      <c r="N30" s="15">
        <v>425</v>
      </c>
      <c r="O30" s="38">
        <f t="shared" si="0"/>
        <v>12750000</v>
      </c>
    </row>
    <row r="31" spans="1:15" ht="112.5">
      <c r="A31" s="7">
        <v>23</v>
      </c>
      <c r="B31" s="7">
        <v>165</v>
      </c>
      <c r="C31" s="2">
        <v>223</v>
      </c>
      <c r="D31" s="29" t="s">
        <v>139</v>
      </c>
      <c r="E31" s="29" t="s">
        <v>140</v>
      </c>
      <c r="F31" s="75" t="s">
        <v>141</v>
      </c>
      <c r="G31" s="8" t="s">
        <v>142</v>
      </c>
      <c r="H31" s="8"/>
      <c r="I31" s="11" t="s">
        <v>14</v>
      </c>
      <c r="J31" s="22" t="s">
        <v>123</v>
      </c>
      <c r="K31" s="22" t="s">
        <v>69</v>
      </c>
      <c r="L31" s="22" t="s">
        <v>15</v>
      </c>
      <c r="M31" s="43">
        <v>20</v>
      </c>
      <c r="N31" s="15">
        <v>29500</v>
      </c>
      <c r="O31" s="38">
        <f t="shared" si="0"/>
        <v>590000</v>
      </c>
    </row>
    <row r="32" spans="1:15" ht="135">
      <c r="A32" s="7">
        <v>24</v>
      </c>
      <c r="B32" s="7">
        <v>168</v>
      </c>
      <c r="C32" s="2">
        <v>226</v>
      </c>
      <c r="D32" s="16" t="s">
        <v>144</v>
      </c>
      <c r="E32" s="16" t="s">
        <v>145</v>
      </c>
      <c r="F32" s="76" t="s">
        <v>146</v>
      </c>
      <c r="G32" s="31" t="s">
        <v>97</v>
      </c>
      <c r="H32" s="31"/>
      <c r="I32" s="11" t="s">
        <v>14</v>
      </c>
      <c r="J32" s="22" t="s">
        <v>133</v>
      </c>
      <c r="K32" s="22" t="s">
        <v>134</v>
      </c>
      <c r="L32" s="22" t="s">
        <v>15</v>
      </c>
      <c r="M32" s="43">
        <v>300</v>
      </c>
      <c r="N32" s="15">
        <v>23000</v>
      </c>
      <c r="O32" s="38">
        <f t="shared" si="0"/>
        <v>6900000</v>
      </c>
    </row>
    <row r="33" spans="1:15">
      <c r="A33" s="7"/>
      <c r="B33" s="7"/>
      <c r="C33" s="45" t="s">
        <v>147</v>
      </c>
      <c r="D33" s="46" t="s">
        <v>148</v>
      </c>
      <c r="E33" s="46"/>
      <c r="F33" s="48"/>
      <c r="G33" s="57"/>
      <c r="H33" s="57"/>
      <c r="I33" s="11"/>
      <c r="J33" s="22"/>
      <c r="K33" s="22"/>
      <c r="L33" s="22"/>
      <c r="M33" s="43"/>
      <c r="N33" s="15"/>
      <c r="O33" s="38">
        <f t="shared" si="0"/>
        <v>0</v>
      </c>
    </row>
    <row r="34" spans="1:15" ht="247.5">
      <c r="A34" s="7">
        <v>25</v>
      </c>
      <c r="B34" s="7">
        <v>172</v>
      </c>
      <c r="C34" s="2">
        <v>230</v>
      </c>
      <c r="D34" s="1" t="s">
        <v>149</v>
      </c>
      <c r="E34" s="1" t="s">
        <v>150</v>
      </c>
      <c r="F34" s="72" t="s">
        <v>151</v>
      </c>
      <c r="G34" s="8" t="s">
        <v>152</v>
      </c>
      <c r="H34" s="8"/>
      <c r="I34" s="11" t="s">
        <v>14</v>
      </c>
      <c r="J34" s="22" t="s">
        <v>153</v>
      </c>
      <c r="K34" s="22" t="s">
        <v>18</v>
      </c>
      <c r="L34" s="22" t="s">
        <v>20</v>
      </c>
      <c r="M34" s="43">
        <v>3200</v>
      </c>
      <c r="N34" s="15">
        <v>7000</v>
      </c>
      <c r="O34" s="38">
        <f t="shared" si="0"/>
        <v>22400000</v>
      </c>
    </row>
    <row r="35" spans="1:15" ht="101.25">
      <c r="A35" s="7">
        <v>26</v>
      </c>
      <c r="B35" s="7">
        <v>179</v>
      </c>
      <c r="C35" s="2">
        <v>237</v>
      </c>
      <c r="D35" s="29" t="s">
        <v>154</v>
      </c>
      <c r="E35" s="29" t="s">
        <v>155</v>
      </c>
      <c r="F35" s="17" t="s">
        <v>156</v>
      </c>
      <c r="G35" s="8" t="s">
        <v>97</v>
      </c>
      <c r="H35" s="8"/>
      <c r="I35" s="11" t="s">
        <v>14</v>
      </c>
      <c r="J35" s="22" t="s">
        <v>123</v>
      </c>
      <c r="K35" s="22" t="s">
        <v>31</v>
      </c>
      <c r="L35" s="22" t="s">
        <v>15</v>
      </c>
      <c r="M35" s="43">
        <v>300</v>
      </c>
      <c r="N35" s="15">
        <v>16000</v>
      </c>
      <c r="O35" s="38">
        <f t="shared" si="0"/>
        <v>4800000</v>
      </c>
    </row>
    <row r="36" spans="1:15" ht="67.5">
      <c r="A36" s="7">
        <v>27</v>
      </c>
      <c r="B36" s="7">
        <v>181</v>
      </c>
      <c r="C36" s="2">
        <v>239</v>
      </c>
      <c r="D36" s="29" t="s">
        <v>157</v>
      </c>
      <c r="E36" s="29" t="s">
        <v>158</v>
      </c>
      <c r="F36" s="75" t="s">
        <v>159</v>
      </c>
      <c r="G36" s="8" t="s">
        <v>97</v>
      </c>
      <c r="H36" s="8"/>
      <c r="I36" s="11" t="s">
        <v>14</v>
      </c>
      <c r="J36" s="22" t="s">
        <v>160</v>
      </c>
      <c r="K36" s="22" t="s">
        <v>161</v>
      </c>
      <c r="L36" s="22" t="s">
        <v>15</v>
      </c>
      <c r="M36" s="43">
        <v>200</v>
      </c>
      <c r="N36" s="15">
        <v>4950</v>
      </c>
      <c r="O36" s="38">
        <f t="shared" si="0"/>
        <v>990000</v>
      </c>
    </row>
    <row r="37" spans="1:15" ht="191.25">
      <c r="A37" s="7">
        <v>28</v>
      </c>
      <c r="B37" s="7">
        <v>184</v>
      </c>
      <c r="C37" s="2">
        <v>242</v>
      </c>
      <c r="D37" s="1" t="s">
        <v>164</v>
      </c>
      <c r="E37" s="1" t="s">
        <v>165</v>
      </c>
      <c r="F37" s="77" t="s">
        <v>166</v>
      </c>
      <c r="G37" s="2" t="s">
        <v>167</v>
      </c>
      <c r="H37" s="2"/>
      <c r="I37" s="11" t="s">
        <v>14</v>
      </c>
      <c r="J37" s="22" t="s">
        <v>168</v>
      </c>
      <c r="K37" s="22" t="s">
        <v>124</v>
      </c>
      <c r="L37" s="22" t="s">
        <v>162</v>
      </c>
      <c r="M37" s="43">
        <v>15000</v>
      </c>
      <c r="N37" s="15">
        <v>1580</v>
      </c>
      <c r="O37" s="38">
        <f t="shared" si="0"/>
        <v>23700000</v>
      </c>
    </row>
    <row r="38" spans="1:15" ht="348.75">
      <c r="A38" s="7">
        <v>29</v>
      </c>
      <c r="B38" s="7">
        <v>185</v>
      </c>
      <c r="C38" s="2">
        <v>243</v>
      </c>
      <c r="D38" s="1" t="s">
        <v>169</v>
      </c>
      <c r="E38" s="1" t="s">
        <v>169</v>
      </c>
      <c r="F38" s="77" t="s">
        <v>170</v>
      </c>
      <c r="G38" s="2" t="s">
        <v>171</v>
      </c>
      <c r="H38" s="2"/>
      <c r="I38" s="11" t="s">
        <v>14</v>
      </c>
      <c r="J38" s="22" t="s">
        <v>163</v>
      </c>
      <c r="K38" s="22" t="s">
        <v>31</v>
      </c>
      <c r="L38" s="22" t="s">
        <v>162</v>
      </c>
      <c r="M38" s="43">
        <v>1300</v>
      </c>
      <c r="N38" s="15">
        <v>5000</v>
      </c>
      <c r="O38" s="38">
        <f t="shared" si="0"/>
        <v>6500000</v>
      </c>
    </row>
    <row r="39" spans="1:15">
      <c r="A39" s="7"/>
      <c r="B39" s="7"/>
      <c r="C39" s="45" t="s">
        <v>172</v>
      </c>
      <c r="D39" s="48" t="s">
        <v>173</v>
      </c>
      <c r="E39" s="48"/>
      <c r="F39" s="78"/>
      <c r="G39" s="58"/>
      <c r="H39" s="58"/>
      <c r="I39" s="11"/>
      <c r="J39" s="22"/>
      <c r="K39" s="22"/>
      <c r="L39" s="22"/>
      <c r="M39" s="43"/>
      <c r="N39" s="15"/>
      <c r="O39" s="38">
        <f t="shared" si="0"/>
        <v>0</v>
      </c>
    </row>
    <row r="40" spans="1:15" ht="123.75" customHeight="1">
      <c r="A40" s="7">
        <v>30</v>
      </c>
      <c r="B40" s="7">
        <v>186</v>
      </c>
      <c r="C40" s="7">
        <v>244</v>
      </c>
      <c r="D40" s="16" t="s">
        <v>174</v>
      </c>
      <c r="E40" s="16" t="s">
        <v>175</v>
      </c>
      <c r="F40" s="10" t="s">
        <v>176</v>
      </c>
      <c r="G40" s="14" t="s">
        <v>177</v>
      </c>
      <c r="H40" s="14"/>
      <c r="I40" s="11" t="s">
        <v>178</v>
      </c>
      <c r="J40" s="22" t="s">
        <v>179</v>
      </c>
      <c r="K40" s="22" t="s">
        <v>23</v>
      </c>
      <c r="L40" s="22" t="s">
        <v>15</v>
      </c>
      <c r="M40" s="43">
        <v>50</v>
      </c>
      <c r="N40" s="15">
        <v>19500</v>
      </c>
      <c r="O40" s="38">
        <f t="shared" si="0"/>
        <v>975000</v>
      </c>
    </row>
    <row r="41" spans="1:15" ht="45">
      <c r="A41" s="7">
        <v>31</v>
      </c>
      <c r="B41" s="7">
        <v>197</v>
      </c>
      <c r="C41" s="7">
        <v>255</v>
      </c>
      <c r="D41" s="16" t="s">
        <v>181</v>
      </c>
      <c r="E41" s="16" t="s">
        <v>181</v>
      </c>
      <c r="F41" s="10" t="s">
        <v>182</v>
      </c>
      <c r="G41" s="9" t="s">
        <v>21</v>
      </c>
      <c r="H41" s="9"/>
      <c r="I41" s="11" t="s">
        <v>14</v>
      </c>
      <c r="J41" s="22" t="s">
        <v>92</v>
      </c>
      <c r="K41" s="22" t="s">
        <v>31</v>
      </c>
      <c r="L41" s="22" t="s">
        <v>15</v>
      </c>
      <c r="M41" s="43">
        <v>10</v>
      </c>
      <c r="N41" s="15">
        <v>118000</v>
      </c>
      <c r="O41" s="38">
        <f t="shared" si="0"/>
        <v>1180000</v>
      </c>
    </row>
    <row r="42" spans="1:15" ht="135">
      <c r="A42" s="7">
        <v>32</v>
      </c>
      <c r="B42" s="7">
        <v>200</v>
      </c>
      <c r="C42" s="7">
        <v>258</v>
      </c>
      <c r="D42" s="1" t="s">
        <v>183</v>
      </c>
      <c r="E42" s="1" t="s">
        <v>184</v>
      </c>
      <c r="F42" s="79" t="s">
        <v>185</v>
      </c>
      <c r="G42" s="33" t="s">
        <v>186</v>
      </c>
      <c r="H42" s="33"/>
      <c r="I42" s="11" t="s">
        <v>14</v>
      </c>
      <c r="J42" s="22" t="s">
        <v>187</v>
      </c>
      <c r="K42" s="22" t="s">
        <v>18</v>
      </c>
      <c r="L42" s="22" t="s">
        <v>15</v>
      </c>
      <c r="M42" s="43">
        <v>40</v>
      </c>
      <c r="N42" s="15">
        <v>4500</v>
      </c>
      <c r="O42" s="38">
        <f t="shared" si="0"/>
        <v>180000</v>
      </c>
    </row>
    <row r="43" spans="1:15" ht="101.25">
      <c r="A43" s="7">
        <v>33</v>
      </c>
      <c r="B43" s="7">
        <v>201</v>
      </c>
      <c r="C43" s="7">
        <v>259</v>
      </c>
      <c r="D43" s="1" t="s">
        <v>188</v>
      </c>
      <c r="E43" s="1" t="s">
        <v>188</v>
      </c>
      <c r="F43" s="16" t="s">
        <v>189</v>
      </c>
      <c r="G43" s="8" t="s">
        <v>190</v>
      </c>
      <c r="H43" s="8"/>
      <c r="I43" s="11" t="s">
        <v>14</v>
      </c>
      <c r="J43" s="22" t="s">
        <v>180</v>
      </c>
      <c r="K43" s="22" t="s">
        <v>31</v>
      </c>
      <c r="L43" s="22" t="s">
        <v>32</v>
      </c>
      <c r="M43" s="43">
        <v>360</v>
      </c>
      <c r="N43" s="15">
        <v>115000</v>
      </c>
      <c r="O43" s="38">
        <f t="shared" si="0"/>
        <v>41400000</v>
      </c>
    </row>
    <row r="44" spans="1:15" ht="101.25">
      <c r="A44" s="7">
        <v>34</v>
      </c>
      <c r="B44" s="7">
        <v>205</v>
      </c>
      <c r="C44" s="7">
        <v>263</v>
      </c>
      <c r="D44" s="28" t="s">
        <v>192</v>
      </c>
      <c r="E44" s="28" t="s">
        <v>193</v>
      </c>
      <c r="F44" s="17" t="s">
        <v>194</v>
      </c>
      <c r="G44" s="32" t="s">
        <v>195</v>
      </c>
      <c r="H44" s="32"/>
      <c r="I44" s="11" t="s">
        <v>14</v>
      </c>
      <c r="J44" s="22" t="s">
        <v>196</v>
      </c>
      <c r="K44" s="22" t="s">
        <v>31</v>
      </c>
      <c r="L44" s="22" t="s">
        <v>15</v>
      </c>
      <c r="M44" s="43">
        <v>400</v>
      </c>
      <c r="N44" s="15">
        <v>18000</v>
      </c>
      <c r="O44" s="38">
        <f t="shared" si="0"/>
        <v>7200000</v>
      </c>
    </row>
    <row r="45" spans="1:15" ht="135">
      <c r="A45" s="7">
        <v>35</v>
      </c>
      <c r="B45" s="7">
        <v>206</v>
      </c>
      <c r="C45" s="7">
        <v>264</v>
      </c>
      <c r="D45" s="29" t="s">
        <v>197</v>
      </c>
      <c r="E45" s="29" t="s">
        <v>197</v>
      </c>
      <c r="F45" s="10" t="s">
        <v>198</v>
      </c>
      <c r="G45" s="8" t="s">
        <v>199</v>
      </c>
      <c r="H45" s="8"/>
      <c r="I45" s="11" t="s">
        <v>14</v>
      </c>
      <c r="J45" s="22" t="s">
        <v>200</v>
      </c>
      <c r="K45" s="22" t="s">
        <v>31</v>
      </c>
      <c r="L45" s="22" t="s">
        <v>84</v>
      </c>
      <c r="M45" s="43">
        <v>5000</v>
      </c>
      <c r="N45" s="15">
        <v>1000</v>
      </c>
      <c r="O45" s="38">
        <f t="shared" si="0"/>
        <v>5000000</v>
      </c>
    </row>
    <row r="46" spans="1:15" ht="33.75">
      <c r="A46" s="7"/>
      <c r="B46" s="7">
        <v>207</v>
      </c>
      <c r="C46" s="7">
        <v>265</v>
      </c>
      <c r="D46" s="29" t="s">
        <v>201</v>
      </c>
      <c r="E46" s="29" t="s">
        <v>201</v>
      </c>
      <c r="F46" s="10" t="s">
        <v>202</v>
      </c>
      <c r="G46" s="8" t="s">
        <v>203</v>
      </c>
      <c r="H46" s="8"/>
      <c r="I46" s="11" t="s">
        <v>14</v>
      </c>
      <c r="J46" s="22" t="s">
        <v>204</v>
      </c>
      <c r="K46" s="22" t="s">
        <v>18</v>
      </c>
      <c r="L46" s="22" t="s">
        <v>15</v>
      </c>
      <c r="M46" s="43">
        <v>0</v>
      </c>
      <c r="N46" s="15">
        <v>400</v>
      </c>
      <c r="O46" s="38">
        <f t="shared" si="0"/>
        <v>0</v>
      </c>
    </row>
    <row r="47" spans="1:15" ht="157.5">
      <c r="A47" s="7">
        <v>36</v>
      </c>
      <c r="B47" s="7">
        <v>208</v>
      </c>
      <c r="C47" s="7">
        <v>266</v>
      </c>
      <c r="D47" s="24" t="s">
        <v>205</v>
      </c>
      <c r="E47" s="24" t="s">
        <v>206</v>
      </c>
      <c r="F47" s="80" t="s">
        <v>207</v>
      </c>
      <c r="G47" s="8" t="s">
        <v>199</v>
      </c>
      <c r="H47" s="8"/>
      <c r="I47" s="11" t="s">
        <v>14</v>
      </c>
      <c r="J47" s="22" t="s">
        <v>200</v>
      </c>
      <c r="K47" s="22" t="s">
        <v>31</v>
      </c>
      <c r="L47" s="22" t="s">
        <v>84</v>
      </c>
      <c r="M47" s="43">
        <v>3000</v>
      </c>
      <c r="N47" s="15">
        <v>1000</v>
      </c>
      <c r="O47" s="38">
        <f t="shared" si="0"/>
        <v>3000000</v>
      </c>
    </row>
    <row r="48" spans="1:15" ht="101.25">
      <c r="A48" s="7">
        <v>37</v>
      </c>
      <c r="B48" s="7">
        <v>209</v>
      </c>
      <c r="C48" s="7">
        <v>267</v>
      </c>
      <c r="D48" s="28" t="s">
        <v>208</v>
      </c>
      <c r="E48" s="28" t="s">
        <v>209</v>
      </c>
      <c r="F48" s="75" t="s">
        <v>210</v>
      </c>
      <c r="G48" s="8" t="s">
        <v>211</v>
      </c>
      <c r="H48" s="8"/>
      <c r="I48" s="11" t="s">
        <v>14</v>
      </c>
      <c r="J48" s="22" t="s">
        <v>200</v>
      </c>
      <c r="K48" s="22" t="s">
        <v>31</v>
      </c>
      <c r="L48" s="22" t="s">
        <v>84</v>
      </c>
      <c r="M48" s="43">
        <v>24000</v>
      </c>
      <c r="N48" s="15">
        <v>520</v>
      </c>
      <c r="O48" s="38">
        <f t="shared" si="0"/>
        <v>12480000</v>
      </c>
    </row>
    <row r="49" spans="1:16" s="100" customFormat="1" ht="45">
      <c r="A49" s="90">
        <v>38</v>
      </c>
      <c r="B49" s="90">
        <v>211</v>
      </c>
      <c r="C49" s="90">
        <v>269</v>
      </c>
      <c r="D49" s="110" t="s">
        <v>212</v>
      </c>
      <c r="E49" s="110" t="s">
        <v>212</v>
      </c>
      <c r="F49" s="111" t="s">
        <v>213</v>
      </c>
      <c r="G49" s="106" t="s">
        <v>214</v>
      </c>
      <c r="H49" s="106"/>
      <c r="I49" s="94" t="s">
        <v>14</v>
      </c>
      <c r="J49" s="95" t="s">
        <v>204</v>
      </c>
      <c r="K49" s="95" t="s">
        <v>215</v>
      </c>
      <c r="L49" s="95" t="s">
        <v>216</v>
      </c>
      <c r="M49" s="97">
        <v>1000</v>
      </c>
      <c r="N49" s="112">
        <v>4350</v>
      </c>
      <c r="O49" s="99">
        <f t="shared" si="0"/>
        <v>4350000</v>
      </c>
      <c r="P49" s="100">
        <v>300</v>
      </c>
    </row>
    <row r="50" spans="1:16" ht="90">
      <c r="A50" s="7">
        <v>39</v>
      </c>
      <c r="B50" s="7">
        <v>212</v>
      </c>
      <c r="C50" s="7">
        <v>270</v>
      </c>
      <c r="D50" s="29" t="s">
        <v>217</v>
      </c>
      <c r="E50" s="29" t="s">
        <v>217</v>
      </c>
      <c r="F50" s="10" t="s">
        <v>218</v>
      </c>
      <c r="G50" s="8" t="s">
        <v>219</v>
      </c>
      <c r="H50" s="8"/>
      <c r="I50" s="11" t="s">
        <v>14</v>
      </c>
      <c r="J50" s="22" t="s">
        <v>220</v>
      </c>
      <c r="K50" s="22" t="s">
        <v>18</v>
      </c>
      <c r="L50" s="22" t="s">
        <v>15</v>
      </c>
      <c r="M50" s="43">
        <v>1000</v>
      </c>
      <c r="N50" s="15">
        <v>980</v>
      </c>
      <c r="O50" s="38">
        <f t="shared" si="0"/>
        <v>980000</v>
      </c>
    </row>
    <row r="51" spans="1:16" ht="90.75">
      <c r="A51" s="7">
        <v>40</v>
      </c>
      <c r="B51" s="7">
        <v>215</v>
      </c>
      <c r="C51" s="7">
        <v>273</v>
      </c>
      <c r="D51" s="16" t="s">
        <v>221</v>
      </c>
      <c r="E51" s="16" t="s">
        <v>222</v>
      </c>
      <c r="F51" s="81" t="s">
        <v>223</v>
      </c>
      <c r="G51" s="25" t="s">
        <v>224</v>
      </c>
      <c r="H51" s="25"/>
      <c r="I51" s="11" t="s">
        <v>14</v>
      </c>
      <c r="J51" s="22" t="s">
        <v>200</v>
      </c>
      <c r="K51" s="22" t="s">
        <v>31</v>
      </c>
      <c r="L51" s="22" t="s">
        <v>216</v>
      </c>
      <c r="M51" s="43">
        <v>500</v>
      </c>
      <c r="N51" s="15">
        <v>2300</v>
      </c>
      <c r="O51" s="38">
        <f t="shared" si="0"/>
        <v>1150000</v>
      </c>
    </row>
    <row r="52" spans="1:16" ht="78.75">
      <c r="A52" s="7">
        <v>44</v>
      </c>
      <c r="B52" s="7">
        <v>216</v>
      </c>
      <c r="C52" s="7">
        <v>274</v>
      </c>
      <c r="D52" s="27" t="s">
        <v>225</v>
      </c>
      <c r="E52" s="27" t="s">
        <v>226</v>
      </c>
      <c r="F52" s="71" t="s">
        <v>227</v>
      </c>
      <c r="G52" s="25" t="s">
        <v>224</v>
      </c>
      <c r="H52" s="25"/>
      <c r="I52" s="11" t="s">
        <v>14</v>
      </c>
      <c r="J52" s="22" t="s">
        <v>200</v>
      </c>
      <c r="K52" s="22" t="s">
        <v>31</v>
      </c>
      <c r="L52" s="22" t="s">
        <v>228</v>
      </c>
      <c r="M52" s="43">
        <v>1000</v>
      </c>
      <c r="N52" s="15">
        <v>3150</v>
      </c>
      <c r="O52" s="38">
        <f t="shared" si="0"/>
        <v>3150000</v>
      </c>
    </row>
    <row r="53" spans="1:16">
      <c r="A53" s="7"/>
      <c r="B53" s="7"/>
      <c r="C53" s="47" t="s">
        <v>229</v>
      </c>
      <c r="D53" s="46" t="s">
        <v>230</v>
      </c>
      <c r="E53" s="46"/>
      <c r="F53" s="48"/>
      <c r="G53" s="49"/>
      <c r="H53" s="49"/>
      <c r="I53" s="11"/>
      <c r="J53" s="22"/>
      <c r="K53" s="22"/>
      <c r="L53" s="22"/>
      <c r="M53" s="54"/>
      <c r="N53" s="15"/>
      <c r="O53" s="38">
        <f t="shared" si="0"/>
        <v>0</v>
      </c>
    </row>
    <row r="54" spans="1:16" ht="213.75">
      <c r="A54" s="7">
        <v>42</v>
      </c>
      <c r="B54" s="7">
        <v>222</v>
      </c>
      <c r="C54" s="7">
        <v>280</v>
      </c>
      <c r="D54" s="1" t="s">
        <v>231</v>
      </c>
      <c r="E54" s="1" t="s">
        <v>232</v>
      </c>
      <c r="F54" s="16" t="s">
        <v>233</v>
      </c>
      <c r="G54" s="8" t="s">
        <v>234</v>
      </c>
      <c r="H54" s="8"/>
      <c r="I54" s="11" t="s">
        <v>178</v>
      </c>
      <c r="J54" s="22" t="s">
        <v>179</v>
      </c>
      <c r="K54" s="22" t="s">
        <v>23</v>
      </c>
      <c r="L54" s="22" t="s">
        <v>15</v>
      </c>
      <c r="M54" s="43">
        <v>20</v>
      </c>
      <c r="N54" s="15">
        <v>68000</v>
      </c>
      <c r="O54" s="38">
        <f t="shared" si="0"/>
        <v>1360000</v>
      </c>
    </row>
    <row r="55" spans="1:16" ht="135">
      <c r="A55" s="7">
        <v>43</v>
      </c>
      <c r="B55" s="7">
        <v>224</v>
      </c>
      <c r="C55" s="7">
        <v>282</v>
      </c>
      <c r="D55" s="1" t="s">
        <v>235</v>
      </c>
      <c r="E55" s="1" t="s">
        <v>236</v>
      </c>
      <c r="F55" s="16" t="s">
        <v>237</v>
      </c>
      <c r="G55" s="8" t="s">
        <v>234</v>
      </c>
      <c r="H55" s="8"/>
      <c r="I55" s="11" t="s">
        <v>178</v>
      </c>
      <c r="J55" s="22" t="s">
        <v>179</v>
      </c>
      <c r="K55" s="22" t="s">
        <v>23</v>
      </c>
      <c r="L55" s="22" t="s">
        <v>15</v>
      </c>
      <c r="M55" s="43">
        <v>20</v>
      </c>
      <c r="N55" s="15">
        <v>68000</v>
      </c>
      <c r="O55" s="38">
        <f t="shared" si="0"/>
        <v>1360000</v>
      </c>
    </row>
    <row r="56" spans="1:16" ht="90">
      <c r="A56" s="7">
        <v>44</v>
      </c>
      <c r="B56" s="7">
        <v>226</v>
      </c>
      <c r="C56" s="7">
        <v>284</v>
      </c>
      <c r="D56" s="16" t="s">
        <v>238</v>
      </c>
      <c r="E56" s="16" t="s">
        <v>239</v>
      </c>
      <c r="F56" s="10" t="s">
        <v>240</v>
      </c>
      <c r="G56" s="9" t="s">
        <v>21</v>
      </c>
      <c r="H56" s="9"/>
      <c r="I56" s="11" t="s">
        <v>14</v>
      </c>
      <c r="J56" s="22" t="s">
        <v>98</v>
      </c>
      <c r="K56" s="22" t="s">
        <v>31</v>
      </c>
      <c r="L56" s="22" t="s">
        <v>15</v>
      </c>
      <c r="M56" s="43">
        <v>800</v>
      </c>
      <c r="N56" s="15">
        <v>6450</v>
      </c>
      <c r="O56" s="38">
        <f t="shared" si="0"/>
        <v>5160000</v>
      </c>
    </row>
    <row r="57" spans="1:16" ht="78.75">
      <c r="A57" s="7">
        <v>45</v>
      </c>
      <c r="B57" s="7">
        <v>229</v>
      </c>
      <c r="C57" s="7">
        <v>287</v>
      </c>
      <c r="D57" s="1" t="s">
        <v>241</v>
      </c>
      <c r="E57" s="1" t="s">
        <v>242</v>
      </c>
      <c r="F57" s="17" t="s">
        <v>243</v>
      </c>
      <c r="G57" s="8" t="s">
        <v>234</v>
      </c>
      <c r="H57" s="8"/>
      <c r="I57" s="11" t="s">
        <v>178</v>
      </c>
      <c r="J57" s="22" t="s">
        <v>179</v>
      </c>
      <c r="K57" s="22" t="s">
        <v>124</v>
      </c>
      <c r="L57" s="22" t="s">
        <v>15</v>
      </c>
      <c r="M57" s="43">
        <v>40</v>
      </c>
      <c r="N57" s="15">
        <v>32500</v>
      </c>
      <c r="O57" s="38">
        <f t="shared" si="0"/>
        <v>1300000</v>
      </c>
    </row>
    <row r="58" spans="1:16" ht="157.5">
      <c r="A58" s="7">
        <v>46</v>
      </c>
      <c r="B58" s="7">
        <v>232</v>
      </c>
      <c r="C58" s="7">
        <v>290</v>
      </c>
      <c r="D58" s="28" t="s">
        <v>244</v>
      </c>
      <c r="E58" s="28" t="s">
        <v>245</v>
      </c>
      <c r="F58" s="17" t="s">
        <v>246</v>
      </c>
      <c r="G58" s="14" t="s">
        <v>247</v>
      </c>
      <c r="H58" s="14"/>
      <c r="I58" s="11" t="s">
        <v>14</v>
      </c>
      <c r="J58" s="22" t="s">
        <v>187</v>
      </c>
      <c r="K58" s="22" t="s">
        <v>18</v>
      </c>
      <c r="L58" s="22" t="s">
        <v>15</v>
      </c>
      <c r="M58" s="43">
        <v>20</v>
      </c>
      <c r="N58" s="15">
        <v>5000</v>
      </c>
      <c r="O58" s="38">
        <f t="shared" si="0"/>
        <v>100000</v>
      </c>
    </row>
    <row r="59" spans="1:16" ht="78.75">
      <c r="A59" s="7">
        <v>47</v>
      </c>
      <c r="B59" s="7">
        <v>241</v>
      </c>
      <c r="C59" s="7">
        <v>299</v>
      </c>
      <c r="D59" s="29" t="s">
        <v>252</v>
      </c>
      <c r="E59" s="29" t="s">
        <v>253</v>
      </c>
      <c r="F59" s="82" t="s">
        <v>254</v>
      </c>
      <c r="G59" s="21" t="s">
        <v>177</v>
      </c>
      <c r="H59" s="21"/>
      <c r="I59" s="11" t="s">
        <v>178</v>
      </c>
      <c r="J59" s="22" t="s">
        <v>179</v>
      </c>
      <c r="K59" s="22" t="s">
        <v>23</v>
      </c>
      <c r="L59" s="22" t="s">
        <v>15</v>
      </c>
      <c r="M59" s="43">
        <v>100</v>
      </c>
      <c r="N59" s="15">
        <v>15000</v>
      </c>
      <c r="O59" s="38">
        <f t="shared" si="0"/>
        <v>1500000</v>
      </c>
    </row>
    <row r="60" spans="1:16" ht="123.75">
      <c r="A60" s="7">
        <v>48</v>
      </c>
      <c r="B60" s="7">
        <v>248</v>
      </c>
      <c r="C60" s="7">
        <v>306</v>
      </c>
      <c r="D60" s="16" t="s">
        <v>255</v>
      </c>
      <c r="E60" s="29" t="s">
        <v>248</v>
      </c>
      <c r="F60" s="10" t="s">
        <v>256</v>
      </c>
      <c r="G60" s="8" t="s">
        <v>249</v>
      </c>
      <c r="H60" s="8"/>
      <c r="I60" s="11" t="s">
        <v>14</v>
      </c>
      <c r="J60" s="22" t="s">
        <v>250</v>
      </c>
      <c r="K60" s="22" t="s">
        <v>31</v>
      </c>
      <c r="L60" s="22" t="s">
        <v>84</v>
      </c>
      <c r="M60" s="43">
        <v>20</v>
      </c>
      <c r="N60" s="15">
        <v>13000</v>
      </c>
      <c r="O60" s="38">
        <f t="shared" si="0"/>
        <v>260000</v>
      </c>
    </row>
    <row r="61" spans="1:16" ht="22.5">
      <c r="A61" s="7">
        <v>49</v>
      </c>
      <c r="B61" s="7">
        <v>249</v>
      </c>
      <c r="C61" s="7">
        <v>307</v>
      </c>
      <c r="D61" s="13" t="s">
        <v>257</v>
      </c>
      <c r="E61" s="13" t="s">
        <v>257</v>
      </c>
      <c r="F61" s="10" t="s">
        <v>258</v>
      </c>
      <c r="G61" s="9" t="s">
        <v>129</v>
      </c>
      <c r="H61" s="9"/>
      <c r="I61" s="11" t="s">
        <v>14</v>
      </c>
      <c r="J61" s="22" t="s">
        <v>259</v>
      </c>
      <c r="K61" s="22" t="s">
        <v>31</v>
      </c>
      <c r="L61" s="22" t="s">
        <v>15</v>
      </c>
      <c r="M61" s="43">
        <v>2000</v>
      </c>
      <c r="N61" s="15">
        <v>2700</v>
      </c>
      <c r="O61" s="38">
        <f t="shared" si="0"/>
        <v>5400000</v>
      </c>
    </row>
    <row r="62" spans="1:16" ht="146.25">
      <c r="A62" s="7">
        <v>50</v>
      </c>
      <c r="B62" s="7">
        <v>251</v>
      </c>
      <c r="C62" s="7">
        <v>309</v>
      </c>
      <c r="D62" s="29" t="s">
        <v>261</v>
      </c>
      <c r="E62" s="29" t="s">
        <v>262</v>
      </c>
      <c r="F62" s="17" t="s">
        <v>263</v>
      </c>
      <c r="G62" s="9" t="s">
        <v>21</v>
      </c>
      <c r="H62" s="9"/>
      <c r="I62" s="11" t="s">
        <v>14</v>
      </c>
      <c r="J62" s="22" t="s">
        <v>264</v>
      </c>
      <c r="K62" s="22" t="s">
        <v>18</v>
      </c>
      <c r="L62" s="22" t="s">
        <v>265</v>
      </c>
      <c r="M62" s="43">
        <v>20</v>
      </c>
      <c r="N62" s="15">
        <v>450000</v>
      </c>
      <c r="O62" s="38">
        <f t="shared" si="0"/>
        <v>9000000</v>
      </c>
    </row>
    <row r="63" spans="1:16">
      <c r="A63" s="7"/>
      <c r="B63" s="7"/>
      <c r="C63" s="47" t="s">
        <v>267</v>
      </c>
      <c r="D63" s="48" t="s">
        <v>268</v>
      </c>
      <c r="E63" s="48"/>
      <c r="F63" s="83"/>
      <c r="G63" s="45"/>
      <c r="H63" s="45"/>
      <c r="I63" s="11"/>
      <c r="J63" s="22"/>
      <c r="K63" s="22"/>
      <c r="L63" s="22"/>
      <c r="M63" s="43"/>
      <c r="N63" s="15"/>
      <c r="O63" s="38">
        <f t="shared" si="0"/>
        <v>0</v>
      </c>
    </row>
    <row r="64" spans="1:16" ht="135">
      <c r="A64" s="7">
        <v>51</v>
      </c>
      <c r="B64" s="7">
        <v>271</v>
      </c>
      <c r="C64" s="7">
        <v>329</v>
      </c>
      <c r="D64" s="1" t="s">
        <v>269</v>
      </c>
      <c r="E64" s="1" t="s">
        <v>270</v>
      </c>
      <c r="F64" s="16" t="s">
        <v>271</v>
      </c>
      <c r="G64" s="8" t="s">
        <v>260</v>
      </c>
      <c r="H64" s="8"/>
      <c r="I64" s="11" t="s">
        <v>14</v>
      </c>
      <c r="J64" s="22" t="s">
        <v>272</v>
      </c>
      <c r="K64" s="22" t="s">
        <v>18</v>
      </c>
      <c r="L64" s="22" t="s">
        <v>15</v>
      </c>
      <c r="M64" s="43">
        <v>140</v>
      </c>
      <c r="N64" s="15">
        <v>2700</v>
      </c>
      <c r="O64" s="38">
        <f t="shared" si="0"/>
        <v>378000</v>
      </c>
    </row>
    <row r="65" spans="1:16" ht="213.75">
      <c r="A65" s="7">
        <v>52</v>
      </c>
      <c r="B65" s="7">
        <v>272</v>
      </c>
      <c r="C65" s="7">
        <v>330</v>
      </c>
      <c r="D65" s="28" t="s">
        <v>273</v>
      </c>
      <c r="E65" s="28" t="s">
        <v>274</v>
      </c>
      <c r="F65" s="17" t="s">
        <v>275</v>
      </c>
      <c r="G65" s="8" t="s">
        <v>276</v>
      </c>
      <c r="H65" s="8"/>
      <c r="I65" s="11" t="s">
        <v>14</v>
      </c>
      <c r="J65" s="22" t="s">
        <v>277</v>
      </c>
      <c r="K65" s="22" t="s">
        <v>17</v>
      </c>
      <c r="L65" s="22" t="s">
        <v>90</v>
      </c>
      <c r="M65" s="43">
        <v>2</v>
      </c>
      <c r="N65" s="15">
        <v>145000</v>
      </c>
      <c r="O65" s="38">
        <f t="shared" si="0"/>
        <v>290000</v>
      </c>
    </row>
    <row r="66" spans="1:16" ht="45">
      <c r="A66" s="7">
        <v>53</v>
      </c>
      <c r="B66" s="7">
        <v>300</v>
      </c>
      <c r="C66" s="7">
        <v>358</v>
      </c>
      <c r="D66" s="28" t="s">
        <v>279</v>
      </c>
      <c r="E66" s="28" t="s">
        <v>279</v>
      </c>
      <c r="F66" s="16" t="s">
        <v>280</v>
      </c>
      <c r="G66" s="8" t="s">
        <v>129</v>
      </c>
      <c r="H66" s="8"/>
      <c r="I66" s="11" t="s">
        <v>14</v>
      </c>
      <c r="J66" s="22" t="s">
        <v>281</v>
      </c>
      <c r="K66" s="22" t="s">
        <v>282</v>
      </c>
      <c r="L66" s="22" t="s">
        <v>278</v>
      </c>
      <c r="M66" s="43">
        <v>100</v>
      </c>
      <c r="N66" s="15">
        <v>1000</v>
      </c>
      <c r="O66" s="38">
        <f t="shared" si="0"/>
        <v>100000</v>
      </c>
    </row>
    <row r="67" spans="1:16">
      <c r="A67" s="7"/>
      <c r="B67" s="7"/>
      <c r="C67" s="47" t="s">
        <v>292</v>
      </c>
      <c r="D67" s="48" t="s">
        <v>293</v>
      </c>
      <c r="E67" s="48"/>
      <c r="F67" s="48"/>
      <c r="G67" s="48"/>
      <c r="H67" s="48"/>
      <c r="I67" s="11"/>
      <c r="J67" s="22"/>
      <c r="K67" s="22"/>
      <c r="L67" s="22"/>
      <c r="M67" s="54"/>
      <c r="N67" s="15"/>
      <c r="O67" s="38">
        <f t="shared" ref="O67:O98" si="1">M67*N67</f>
        <v>0</v>
      </c>
    </row>
    <row r="68" spans="1:16" s="100" customFormat="1" ht="45">
      <c r="A68" s="90">
        <v>54</v>
      </c>
      <c r="B68" s="90">
        <v>361</v>
      </c>
      <c r="C68" s="90">
        <v>419</v>
      </c>
      <c r="D68" s="113" t="s">
        <v>294</v>
      </c>
      <c r="E68" s="101" t="s">
        <v>295</v>
      </c>
      <c r="F68" s="102" t="s">
        <v>296</v>
      </c>
      <c r="G68" s="104" t="s">
        <v>297</v>
      </c>
      <c r="H68" s="104"/>
      <c r="I68" s="94" t="s">
        <v>14</v>
      </c>
      <c r="J68" s="95" t="s">
        <v>103</v>
      </c>
      <c r="K68" s="95" t="s">
        <v>298</v>
      </c>
      <c r="L68" s="95" t="s">
        <v>90</v>
      </c>
      <c r="M68" s="97">
        <v>8</v>
      </c>
      <c r="N68" s="112">
        <v>115000</v>
      </c>
      <c r="O68" s="99">
        <f t="shared" si="1"/>
        <v>920000</v>
      </c>
      <c r="P68" s="100">
        <v>1</v>
      </c>
    </row>
    <row r="69" spans="1:16" ht="33.75">
      <c r="A69" s="7">
        <v>55</v>
      </c>
      <c r="B69" s="7">
        <v>362</v>
      </c>
      <c r="C69" s="7">
        <v>420</v>
      </c>
      <c r="D69" s="28" t="s">
        <v>299</v>
      </c>
      <c r="E69" s="29" t="s">
        <v>300</v>
      </c>
      <c r="F69" s="17" t="s">
        <v>301</v>
      </c>
      <c r="G69" s="22" t="s">
        <v>302</v>
      </c>
      <c r="H69" s="22"/>
      <c r="I69" s="11" t="s">
        <v>14</v>
      </c>
      <c r="J69" s="22" t="s">
        <v>103</v>
      </c>
      <c r="K69" s="22" t="s">
        <v>303</v>
      </c>
      <c r="L69" s="22" t="s">
        <v>90</v>
      </c>
      <c r="M69" s="43">
        <v>8</v>
      </c>
      <c r="N69" s="15">
        <v>500000</v>
      </c>
      <c r="O69" s="38">
        <f t="shared" si="1"/>
        <v>4000000</v>
      </c>
    </row>
    <row r="70" spans="1:16" ht="90">
      <c r="A70" s="7">
        <v>56</v>
      </c>
      <c r="B70" s="7">
        <v>364</v>
      </c>
      <c r="C70" s="7">
        <v>422</v>
      </c>
      <c r="D70" s="1" t="s">
        <v>304</v>
      </c>
      <c r="E70" s="1" t="s">
        <v>304</v>
      </c>
      <c r="F70" s="84" t="s">
        <v>305</v>
      </c>
      <c r="G70" s="2" t="s">
        <v>306</v>
      </c>
      <c r="H70" s="2"/>
      <c r="I70" s="11" t="s">
        <v>14</v>
      </c>
      <c r="J70" s="22" t="s">
        <v>307</v>
      </c>
      <c r="K70" s="22" t="s">
        <v>18</v>
      </c>
      <c r="L70" s="22" t="s">
        <v>15</v>
      </c>
      <c r="M70" s="43">
        <v>10000</v>
      </c>
      <c r="N70" s="15">
        <v>75</v>
      </c>
      <c r="O70" s="38">
        <f t="shared" si="1"/>
        <v>750000</v>
      </c>
    </row>
    <row r="71" spans="1:16" ht="90">
      <c r="A71" s="7">
        <v>57</v>
      </c>
      <c r="B71" s="7">
        <v>365</v>
      </c>
      <c r="C71" s="7">
        <v>423</v>
      </c>
      <c r="D71" s="28" t="s">
        <v>308</v>
      </c>
      <c r="E71" s="28" t="s">
        <v>309</v>
      </c>
      <c r="F71" s="84" t="s">
        <v>305</v>
      </c>
      <c r="G71" s="2" t="s">
        <v>310</v>
      </c>
      <c r="H71" s="2"/>
      <c r="I71" s="11" t="s">
        <v>14</v>
      </c>
      <c r="J71" s="22" t="s">
        <v>307</v>
      </c>
      <c r="K71" s="22" t="s">
        <v>18</v>
      </c>
      <c r="L71" s="22" t="s">
        <v>15</v>
      </c>
      <c r="M71" s="43">
        <v>10000</v>
      </c>
      <c r="N71" s="15">
        <v>98</v>
      </c>
      <c r="O71" s="38">
        <f t="shared" si="1"/>
        <v>980000</v>
      </c>
    </row>
    <row r="72" spans="1:16" ht="135">
      <c r="A72" s="7">
        <v>58</v>
      </c>
      <c r="B72" s="7">
        <v>367</v>
      </c>
      <c r="C72" s="7">
        <v>425</v>
      </c>
      <c r="D72" s="1" t="s">
        <v>311</v>
      </c>
      <c r="E72" s="1" t="s">
        <v>312</v>
      </c>
      <c r="F72" s="16" t="s">
        <v>313</v>
      </c>
      <c r="G72" s="25" t="s">
        <v>129</v>
      </c>
      <c r="H72" s="25"/>
      <c r="I72" s="11" t="s">
        <v>14</v>
      </c>
      <c r="J72" s="22" t="s">
        <v>314</v>
      </c>
      <c r="K72" s="22" t="s">
        <v>31</v>
      </c>
      <c r="L72" s="22" t="s">
        <v>15</v>
      </c>
      <c r="M72" s="43">
        <v>1000</v>
      </c>
      <c r="N72" s="15">
        <v>333</v>
      </c>
      <c r="O72" s="38">
        <f t="shared" si="1"/>
        <v>333000</v>
      </c>
    </row>
    <row r="73" spans="1:16" ht="45">
      <c r="A73" s="7">
        <v>59</v>
      </c>
      <c r="B73" s="7">
        <v>378</v>
      </c>
      <c r="C73" s="7">
        <v>436</v>
      </c>
      <c r="D73" s="28" t="s">
        <v>316</v>
      </c>
      <c r="E73" s="28" t="s">
        <v>317</v>
      </c>
      <c r="F73" s="1" t="s">
        <v>318</v>
      </c>
      <c r="G73" s="30" t="s">
        <v>319</v>
      </c>
      <c r="H73" s="30"/>
      <c r="I73" s="11" t="s">
        <v>14</v>
      </c>
      <c r="J73" s="22" t="s">
        <v>98</v>
      </c>
      <c r="K73" s="22" t="s">
        <v>31</v>
      </c>
      <c r="L73" s="22" t="s">
        <v>15</v>
      </c>
      <c r="M73" s="43">
        <v>50</v>
      </c>
      <c r="N73" s="15">
        <v>17000</v>
      </c>
      <c r="O73" s="38">
        <f t="shared" si="1"/>
        <v>850000</v>
      </c>
    </row>
    <row r="74" spans="1:16" ht="67.5">
      <c r="A74" s="7">
        <v>60</v>
      </c>
      <c r="B74" s="7">
        <v>379</v>
      </c>
      <c r="C74" s="7">
        <v>437</v>
      </c>
      <c r="D74" s="1" t="s">
        <v>320</v>
      </c>
      <c r="E74" s="1" t="s">
        <v>320</v>
      </c>
      <c r="F74" s="16" t="s">
        <v>321</v>
      </c>
      <c r="G74" s="8" t="s">
        <v>291</v>
      </c>
      <c r="H74" s="8"/>
      <c r="I74" s="11" t="s">
        <v>14</v>
      </c>
      <c r="J74" s="22" t="s">
        <v>187</v>
      </c>
      <c r="K74" s="22" t="s">
        <v>18</v>
      </c>
      <c r="L74" s="22" t="s">
        <v>20</v>
      </c>
      <c r="M74" s="43">
        <v>5</v>
      </c>
      <c r="N74" s="15">
        <v>230000</v>
      </c>
      <c r="O74" s="38">
        <f t="shared" si="1"/>
        <v>1150000</v>
      </c>
    </row>
    <row r="75" spans="1:16" ht="33.75">
      <c r="A75" s="7">
        <v>61</v>
      </c>
      <c r="B75" s="7">
        <v>380</v>
      </c>
      <c r="C75" s="7">
        <v>438</v>
      </c>
      <c r="D75" s="29" t="s">
        <v>322</v>
      </c>
      <c r="E75" s="29" t="s">
        <v>323</v>
      </c>
      <c r="F75" s="16" t="s">
        <v>324</v>
      </c>
      <c r="G75" s="30" t="s">
        <v>21</v>
      </c>
      <c r="H75" s="30"/>
      <c r="I75" s="11" t="s">
        <v>14</v>
      </c>
      <c r="J75" s="22" t="s">
        <v>98</v>
      </c>
      <c r="K75" s="22" t="s">
        <v>31</v>
      </c>
      <c r="L75" s="22" t="s">
        <v>20</v>
      </c>
      <c r="M75" s="43">
        <v>200</v>
      </c>
      <c r="N75" s="15">
        <v>23000</v>
      </c>
      <c r="O75" s="38">
        <f t="shared" si="1"/>
        <v>4600000</v>
      </c>
    </row>
    <row r="76" spans="1:16">
      <c r="A76" s="7"/>
      <c r="B76" s="7"/>
      <c r="C76" s="47" t="s">
        <v>325</v>
      </c>
      <c r="D76" s="46" t="s">
        <v>326</v>
      </c>
      <c r="E76" s="46"/>
      <c r="F76" s="48"/>
      <c r="G76" s="56"/>
      <c r="H76" s="56"/>
      <c r="I76" s="11"/>
      <c r="J76" s="22"/>
      <c r="K76" s="22"/>
      <c r="L76" s="22"/>
      <c r="M76" s="54"/>
      <c r="N76" s="15"/>
      <c r="O76" s="38">
        <f t="shared" si="1"/>
        <v>0</v>
      </c>
    </row>
    <row r="77" spans="1:16" ht="45">
      <c r="A77" s="7">
        <v>62</v>
      </c>
      <c r="B77" s="7">
        <v>384</v>
      </c>
      <c r="C77" s="7">
        <v>442</v>
      </c>
      <c r="D77" s="29" t="s">
        <v>328</v>
      </c>
      <c r="E77" s="29" t="s">
        <v>329</v>
      </c>
      <c r="F77" s="85" t="s">
        <v>330</v>
      </c>
      <c r="G77" s="2" t="s">
        <v>331</v>
      </c>
      <c r="H77" s="2"/>
      <c r="I77" s="11" t="s">
        <v>14</v>
      </c>
      <c r="J77" s="22" t="s">
        <v>327</v>
      </c>
      <c r="K77" s="22" t="s">
        <v>18</v>
      </c>
      <c r="L77" s="22" t="s">
        <v>22</v>
      </c>
      <c r="M77" s="43">
        <v>50</v>
      </c>
      <c r="N77" s="15">
        <v>240000</v>
      </c>
      <c r="O77" s="38">
        <f t="shared" si="1"/>
        <v>12000000</v>
      </c>
    </row>
    <row r="78" spans="1:16" ht="45">
      <c r="A78" s="7">
        <v>63</v>
      </c>
      <c r="B78" s="7">
        <v>398</v>
      </c>
      <c r="C78" s="7">
        <v>456</v>
      </c>
      <c r="D78" s="28" t="s">
        <v>334</v>
      </c>
      <c r="E78" s="28" t="s">
        <v>334</v>
      </c>
      <c r="F78" s="17" t="s">
        <v>332</v>
      </c>
      <c r="G78" s="22" t="s">
        <v>50</v>
      </c>
      <c r="H78" s="22"/>
      <c r="I78" s="11" t="s">
        <v>14</v>
      </c>
      <c r="J78" s="22" t="s">
        <v>333</v>
      </c>
      <c r="K78" s="22" t="s">
        <v>31</v>
      </c>
      <c r="L78" s="22" t="s">
        <v>51</v>
      </c>
      <c r="M78" s="43">
        <v>5</v>
      </c>
      <c r="N78" s="15">
        <v>98000</v>
      </c>
      <c r="O78" s="38">
        <f t="shared" si="1"/>
        <v>490000</v>
      </c>
    </row>
    <row r="79" spans="1:16" ht="22.5">
      <c r="A79" s="7">
        <v>64</v>
      </c>
      <c r="B79" s="7">
        <v>406</v>
      </c>
      <c r="C79" s="7">
        <v>464</v>
      </c>
      <c r="D79" s="28" t="s">
        <v>336</v>
      </c>
      <c r="E79" s="28" t="s">
        <v>336</v>
      </c>
      <c r="F79" s="17" t="s">
        <v>337</v>
      </c>
      <c r="G79" s="9" t="s">
        <v>276</v>
      </c>
      <c r="H79" s="9"/>
      <c r="I79" s="11" t="s">
        <v>14</v>
      </c>
      <c r="J79" s="22" t="s">
        <v>259</v>
      </c>
      <c r="K79" s="22" t="s">
        <v>31</v>
      </c>
      <c r="L79" s="22" t="s">
        <v>90</v>
      </c>
      <c r="M79" s="43">
        <v>50</v>
      </c>
      <c r="N79" s="15">
        <v>13500</v>
      </c>
      <c r="O79" s="38">
        <f t="shared" si="1"/>
        <v>675000</v>
      </c>
    </row>
    <row r="80" spans="1:16" ht="67.5">
      <c r="A80" s="7">
        <v>65</v>
      </c>
      <c r="B80" s="7">
        <v>407</v>
      </c>
      <c r="C80" s="7">
        <v>465</v>
      </c>
      <c r="D80" s="16" t="s">
        <v>338</v>
      </c>
      <c r="E80" s="16" t="s">
        <v>338</v>
      </c>
      <c r="F80" s="10" t="s">
        <v>339</v>
      </c>
      <c r="G80" s="9" t="s">
        <v>276</v>
      </c>
      <c r="H80" s="9"/>
      <c r="I80" s="11" t="s">
        <v>14</v>
      </c>
      <c r="J80" s="22" t="s">
        <v>335</v>
      </c>
      <c r="K80" s="22" t="s">
        <v>124</v>
      </c>
      <c r="L80" s="22" t="s">
        <v>90</v>
      </c>
      <c r="M80" s="43">
        <v>50</v>
      </c>
      <c r="N80" s="15">
        <v>16500</v>
      </c>
      <c r="O80" s="38">
        <f t="shared" si="1"/>
        <v>825000</v>
      </c>
    </row>
    <row r="81" spans="1:16" ht="33.75">
      <c r="A81" s="7">
        <v>66</v>
      </c>
      <c r="B81" s="7">
        <v>412</v>
      </c>
      <c r="C81" s="7">
        <v>470</v>
      </c>
      <c r="D81" s="17" t="s">
        <v>340</v>
      </c>
      <c r="E81" s="17" t="s">
        <v>340</v>
      </c>
      <c r="F81" s="86"/>
      <c r="G81" s="8" t="s">
        <v>276</v>
      </c>
      <c r="H81" s="8"/>
      <c r="I81" s="11" t="s">
        <v>14</v>
      </c>
      <c r="J81" s="22" t="s">
        <v>259</v>
      </c>
      <c r="K81" s="22" t="s">
        <v>31</v>
      </c>
      <c r="L81" s="22" t="s">
        <v>90</v>
      </c>
      <c r="M81" s="43">
        <v>50</v>
      </c>
      <c r="N81" s="15">
        <v>13500</v>
      </c>
      <c r="O81" s="38">
        <f t="shared" si="1"/>
        <v>675000</v>
      </c>
    </row>
    <row r="82" spans="1:16" ht="33.75">
      <c r="A82" s="7">
        <v>67</v>
      </c>
      <c r="B82" s="7">
        <v>413</v>
      </c>
      <c r="C82" s="7">
        <v>471</v>
      </c>
      <c r="D82" s="28" t="s">
        <v>341</v>
      </c>
      <c r="E82" s="28" t="s">
        <v>341</v>
      </c>
      <c r="F82" s="17" t="s">
        <v>342</v>
      </c>
      <c r="G82" s="8" t="s">
        <v>276</v>
      </c>
      <c r="H82" s="8"/>
      <c r="I82" s="11" t="s">
        <v>14</v>
      </c>
      <c r="J82" s="22" t="s">
        <v>343</v>
      </c>
      <c r="K82" s="22" t="s">
        <v>69</v>
      </c>
      <c r="L82" s="22" t="s">
        <v>90</v>
      </c>
      <c r="M82" s="43">
        <v>10</v>
      </c>
      <c r="N82" s="15">
        <v>135000</v>
      </c>
      <c r="O82" s="38">
        <f t="shared" si="1"/>
        <v>1350000</v>
      </c>
    </row>
    <row r="83" spans="1:16" ht="22.5">
      <c r="A83" s="7">
        <v>68</v>
      </c>
      <c r="B83" s="7">
        <v>416</v>
      </c>
      <c r="C83" s="7">
        <v>474</v>
      </c>
      <c r="D83" s="1" t="s">
        <v>344</v>
      </c>
      <c r="E83" s="1" t="s">
        <v>345</v>
      </c>
      <c r="F83" s="10"/>
      <c r="G83" s="8" t="s">
        <v>346</v>
      </c>
      <c r="H83" s="8"/>
      <c r="I83" s="11" t="s">
        <v>14</v>
      </c>
      <c r="J83" s="22" t="s">
        <v>347</v>
      </c>
      <c r="K83" s="22" t="s">
        <v>31</v>
      </c>
      <c r="L83" s="22" t="s">
        <v>15</v>
      </c>
      <c r="M83" s="43">
        <v>25000</v>
      </c>
      <c r="N83" s="15">
        <v>1500</v>
      </c>
      <c r="O83" s="38">
        <f t="shared" si="1"/>
        <v>37500000</v>
      </c>
    </row>
    <row r="84" spans="1:16" ht="101.25">
      <c r="A84" s="7">
        <v>69</v>
      </c>
      <c r="B84" s="7">
        <v>419</v>
      </c>
      <c r="C84" s="7">
        <v>477</v>
      </c>
      <c r="D84" s="1" t="s">
        <v>348</v>
      </c>
      <c r="E84" s="1" t="s">
        <v>349</v>
      </c>
      <c r="F84" s="10" t="s">
        <v>350</v>
      </c>
      <c r="G84" s="8" t="s">
        <v>351</v>
      </c>
      <c r="H84" s="8"/>
      <c r="I84" s="11" t="s">
        <v>14</v>
      </c>
      <c r="J84" s="22" t="s">
        <v>352</v>
      </c>
      <c r="K84" s="22" t="s">
        <v>31</v>
      </c>
      <c r="L84" s="22" t="s">
        <v>63</v>
      </c>
      <c r="M84" s="43">
        <v>1600</v>
      </c>
      <c r="N84" s="15">
        <v>437000</v>
      </c>
      <c r="O84" s="38">
        <f t="shared" si="1"/>
        <v>699200000</v>
      </c>
    </row>
    <row r="85" spans="1:16" ht="112.5">
      <c r="A85" s="7">
        <v>70</v>
      </c>
      <c r="B85" s="7">
        <v>422</v>
      </c>
      <c r="C85" s="7">
        <v>480</v>
      </c>
      <c r="D85" s="19" t="s">
        <v>353</v>
      </c>
      <c r="E85" s="19" t="s">
        <v>354</v>
      </c>
      <c r="F85" s="80" t="s">
        <v>355</v>
      </c>
      <c r="G85" s="18" t="s">
        <v>356</v>
      </c>
      <c r="H85" s="18"/>
      <c r="I85" s="11" t="s">
        <v>14</v>
      </c>
      <c r="J85" s="22" t="s">
        <v>83</v>
      </c>
      <c r="K85" s="22" t="s">
        <v>18</v>
      </c>
      <c r="L85" s="22" t="s">
        <v>290</v>
      </c>
      <c r="M85" s="43">
        <v>200</v>
      </c>
      <c r="N85" s="15">
        <v>6000</v>
      </c>
      <c r="O85" s="38">
        <f t="shared" si="1"/>
        <v>1200000</v>
      </c>
    </row>
    <row r="86" spans="1:16" ht="33.75">
      <c r="A86" s="7">
        <v>71</v>
      </c>
      <c r="B86" s="7">
        <v>423</v>
      </c>
      <c r="C86" s="7">
        <v>481</v>
      </c>
      <c r="D86" s="13" t="s">
        <v>357</v>
      </c>
      <c r="E86" s="13" t="s">
        <v>357</v>
      </c>
      <c r="F86" s="10"/>
      <c r="G86" s="9" t="s">
        <v>21</v>
      </c>
      <c r="H86" s="9"/>
      <c r="I86" s="11" t="s">
        <v>14</v>
      </c>
      <c r="J86" s="22" t="s">
        <v>315</v>
      </c>
      <c r="K86" s="22" t="s">
        <v>251</v>
      </c>
      <c r="L86" s="22" t="s">
        <v>15</v>
      </c>
      <c r="M86" s="43">
        <v>250</v>
      </c>
      <c r="N86" s="15">
        <v>48000</v>
      </c>
      <c r="O86" s="38">
        <f t="shared" si="1"/>
        <v>12000000</v>
      </c>
    </row>
    <row r="87" spans="1:16" ht="22.5">
      <c r="A87" s="7">
        <v>72</v>
      </c>
      <c r="B87" s="7">
        <v>427</v>
      </c>
      <c r="C87" s="7">
        <v>485</v>
      </c>
      <c r="D87" s="17" t="s">
        <v>358</v>
      </c>
      <c r="E87" s="17" t="s">
        <v>358</v>
      </c>
      <c r="F87" s="87" t="s">
        <v>359</v>
      </c>
      <c r="G87" s="8" t="s">
        <v>21</v>
      </c>
      <c r="H87" s="8"/>
      <c r="I87" s="11" t="s">
        <v>14</v>
      </c>
      <c r="J87" s="22" t="s">
        <v>191</v>
      </c>
      <c r="K87" s="8" t="s">
        <v>31</v>
      </c>
      <c r="L87" s="8" t="s">
        <v>15</v>
      </c>
      <c r="M87" s="43">
        <v>10</v>
      </c>
      <c r="N87" s="12">
        <v>3800</v>
      </c>
      <c r="O87" s="38">
        <f t="shared" si="1"/>
        <v>38000</v>
      </c>
    </row>
    <row r="88" spans="1:16" s="100" customFormat="1" ht="22.5">
      <c r="A88" s="90">
        <v>73</v>
      </c>
      <c r="B88" s="90">
        <v>428</v>
      </c>
      <c r="C88" s="90">
        <v>486</v>
      </c>
      <c r="D88" s="101" t="s">
        <v>360</v>
      </c>
      <c r="E88" s="101" t="s">
        <v>361</v>
      </c>
      <c r="F88" s="102" t="s">
        <v>362</v>
      </c>
      <c r="G88" s="103" t="s">
        <v>363</v>
      </c>
      <c r="H88" s="103"/>
      <c r="I88" s="94" t="s">
        <v>14</v>
      </c>
      <c r="J88" s="104" t="s">
        <v>187</v>
      </c>
      <c r="K88" s="105" t="s">
        <v>18</v>
      </c>
      <c r="L88" s="103" t="s">
        <v>266</v>
      </c>
      <c r="M88" s="97">
        <v>10</v>
      </c>
      <c r="N88" s="98">
        <v>25000</v>
      </c>
      <c r="O88" s="99">
        <f t="shared" si="1"/>
        <v>250000</v>
      </c>
      <c r="P88" s="100">
        <v>10</v>
      </c>
    </row>
    <row r="89" spans="1:16" ht="56.25">
      <c r="A89" s="7">
        <v>74</v>
      </c>
      <c r="B89" s="7">
        <v>429</v>
      </c>
      <c r="C89" s="7">
        <v>487</v>
      </c>
      <c r="D89" s="16" t="s">
        <v>364</v>
      </c>
      <c r="E89" s="16" t="s">
        <v>365</v>
      </c>
      <c r="F89" s="16" t="s">
        <v>366</v>
      </c>
      <c r="G89" s="4" t="s">
        <v>367</v>
      </c>
      <c r="H89" s="4"/>
      <c r="I89" s="11" t="s">
        <v>14</v>
      </c>
      <c r="J89" s="9" t="s">
        <v>368</v>
      </c>
      <c r="K89" s="9" t="s">
        <v>16</v>
      </c>
      <c r="L89" s="8" t="s">
        <v>266</v>
      </c>
      <c r="M89" s="43">
        <v>1</v>
      </c>
      <c r="N89" s="12">
        <v>150000</v>
      </c>
      <c r="O89" s="38">
        <f t="shared" si="1"/>
        <v>150000</v>
      </c>
    </row>
    <row r="90" spans="1:16" s="100" customFormat="1" ht="67.5">
      <c r="A90" s="90">
        <v>75</v>
      </c>
      <c r="B90" s="90">
        <v>431</v>
      </c>
      <c r="C90" s="90">
        <v>489</v>
      </c>
      <c r="D90" s="91" t="s">
        <v>370</v>
      </c>
      <c r="E90" s="91" t="s">
        <v>370</v>
      </c>
      <c r="F90" s="92" t="s">
        <v>371</v>
      </c>
      <c r="G90" s="93" t="s">
        <v>372</v>
      </c>
      <c r="H90" s="93"/>
      <c r="I90" s="94" t="s">
        <v>14</v>
      </c>
      <c r="J90" s="95" t="s">
        <v>44</v>
      </c>
      <c r="K90" s="96" t="s">
        <v>31</v>
      </c>
      <c r="L90" s="93" t="s">
        <v>369</v>
      </c>
      <c r="M90" s="97">
        <v>200</v>
      </c>
      <c r="N90" s="98">
        <v>3600</v>
      </c>
      <c r="O90" s="99">
        <f t="shared" si="1"/>
        <v>720000</v>
      </c>
      <c r="P90" s="100">
        <v>200</v>
      </c>
    </row>
    <row r="91" spans="1:16" ht="22.5">
      <c r="A91" s="7">
        <v>76</v>
      </c>
      <c r="B91" s="7">
        <v>432</v>
      </c>
      <c r="C91" s="7">
        <v>490</v>
      </c>
      <c r="D91" s="26" t="s">
        <v>373</v>
      </c>
      <c r="E91" s="26" t="s">
        <v>373</v>
      </c>
      <c r="F91" s="26"/>
      <c r="G91" s="25" t="s">
        <v>374</v>
      </c>
      <c r="H91" s="25"/>
      <c r="I91" s="11" t="s">
        <v>14</v>
      </c>
      <c r="J91" s="25" t="s">
        <v>375</v>
      </c>
      <c r="K91" s="21" t="s">
        <v>16</v>
      </c>
      <c r="L91" s="8" t="s">
        <v>15</v>
      </c>
      <c r="M91" s="43">
        <v>2</v>
      </c>
      <c r="N91" s="12">
        <v>200000</v>
      </c>
      <c r="O91" s="38">
        <f t="shared" si="1"/>
        <v>400000</v>
      </c>
    </row>
    <row r="92" spans="1:16" ht="22.5">
      <c r="A92" s="7">
        <v>77</v>
      </c>
      <c r="B92" s="7">
        <v>433</v>
      </c>
      <c r="C92" s="7">
        <v>491</v>
      </c>
      <c r="D92" s="26" t="s">
        <v>376</v>
      </c>
      <c r="E92" s="26" t="s">
        <v>376</v>
      </c>
      <c r="F92" s="26"/>
      <c r="G92" s="25" t="s">
        <v>374</v>
      </c>
      <c r="H92" s="25"/>
      <c r="I92" s="11" t="s">
        <v>14</v>
      </c>
      <c r="J92" s="25" t="s">
        <v>375</v>
      </c>
      <c r="K92" s="21" t="s">
        <v>16</v>
      </c>
      <c r="L92" s="8" t="s">
        <v>15</v>
      </c>
      <c r="M92" s="43">
        <v>2</v>
      </c>
      <c r="N92" s="12">
        <v>400000</v>
      </c>
      <c r="O92" s="38">
        <f t="shared" si="1"/>
        <v>800000</v>
      </c>
    </row>
    <row r="93" spans="1:16" ht="22.5">
      <c r="A93" s="7">
        <v>78</v>
      </c>
      <c r="B93" s="7">
        <v>434</v>
      </c>
      <c r="C93" s="7">
        <v>492</v>
      </c>
      <c r="D93" s="26" t="s">
        <v>377</v>
      </c>
      <c r="E93" s="26" t="s">
        <v>377</v>
      </c>
      <c r="F93" s="26"/>
      <c r="G93" s="25" t="s">
        <v>374</v>
      </c>
      <c r="H93" s="25"/>
      <c r="I93" s="11" t="s">
        <v>14</v>
      </c>
      <c r="J93" s="25" t="s">
        <v>375</v>
      </c>
      <c r="K93" s="21" t="s">
        <v>16</v>
      </c>
      <c r="L93" s="8" t="s">
        <v>15</v>
      </c>
      <c r="M93" s="43">
        <v>2</v>
      </c>
      <c r="N93" s="12">
        <v>600000</v>
      </c>
      <c r="O93" s="38">
        <f t="shared" si="1"/>
        <v>1200000</v>
      </c>
    </row>
    <row r="94" spans="1:16" ht="90">
      <c r="A94" s="7">
        <v>79</v>
      </c>
      <c r="B94" s="7">
        <v>435</v>
      </c>
      <c r="C94" s="7">
        <v>493</v>
      </c>
      <c r="D94" s="24" t="s">
        <v>378</v>
      </c>
      <c r="E94" s="24" t="s">
        <v>378</v>
      </c>
      <c r="F94" s="88" t="s">
        <v>379</v>
      </c>
      <c r="G94" s="23" t="s">
        <v>97</v>
      </c>
      <c r="H94" s="23"/>
      <c r="I94" s="11" t="s">
        <v>14</v>
      </c>
      <c r="J94" s="2" t="s">
        <v>42</v>
      </c>
      <c r="K94" s="2" t="s">
        <v>31</v>
      </c>
      <c r="L94" s="20" t="s">
        <v>15</v>
      </c>
      <c r="M94" s="43">
        <v>30000</v>
      </c>
      <c r="N94" s="12">
        <v>1500</v>
      </c>
      <c r="O94" s="38">
        <f t="shared" si="1"/>
        <v>45000000</v>
      </c>
    </row>
    <row r="95" spans="1:16" ht="33.75">
      <c r="A95" s="7">
        <v>80</v>
      </c>
      <c r="B95" s="7">
        <v>436</v>
      </c>
      <c r="C95" s="7">
        <v>494</v>
      </c>
      <c r="D95" s="24" t="s">
        <v>380</v>
      </c>
      <c r="E95" s="24" t="s">
        <v>381</v>
      </c>
      <c r="F95" s="72" t="s">
        <v>382</v>
      </c>
      <c r="G95" s="20" t="s">
        <v>143</v>
      </c>
      <c r="H95" s="20"/>
      <c r="I95" s="11" t="s">
        <v>14</v>
      </c>
      <c r="J95" s="2" t="s">
        <v>37</v>
      </c>
      <c r="K95" s="2" t="s">
        <v>31</v>
      </c>
      <c r="L95" s="20" t="s">
        <v>15</v>
      </c>
      <c r="M95" s="43">
        <v>300</v>
      </c>
      <c r="N95" s="12">
        <v>14000</v>
      </c>
      <c r="O95" s="38">
        <f t="shared" si="1"/>
        <v>4200000</v>
      </c>
    </row>
    <row r="96" spans="1:16" ht="112.5">
      <c r="A96" s="7">
        <v>81</v>
      </c>
      <c r="B96" s="7">
        <v>437</v>
      </c>
      <c r="C96" s="7">
        <v>495</v>
      </c>
      <c r="D96" s="24" t="s">
        <v>383</v>
      </c>
      <c r="E96" s="24" t="s">
        <v>383</v>
      </c>
      <c r="F96" s="88" t="s">
        <v>384</v>
      </c>
      <c r="G96" s="9" t="s">
        <v>385</v>
      </c>
      <c r="H96" s="7"/>
      <c r="I96" s="11" t="s">
        <v>14</v>
      </c>
      <c r="J96" s="2" t="s">
        <v>386</v>
      </c>
      <c r="K96" s="2" t="s">
        <v>31</v>
      </c>
      <c r="L96" s="20" t="s">
        <v>15</v>
      </c>
      <c r="M96" s="43">
        <v>2000</v>
      </c>
      <c r="N96" s="12">
        <v>1450</v>
      </c>
      <c r="O96" s="38">
        <f t="shared" si="1"/>
        <v>2900000</v>
      </c>
    </row>
    <row r="97" spans="1:19" ht="56.25">
      <c r="A97" s="7">
        <v>82</v>
      </c>
      <c r="B97" s="7">
        <v>438</v>
      </c>
      <c r="C97" s="7">
        <v>496</v>
      </c>
      <c r="D97" s="10" t="s">
        <v>387</v>
      </c>
      <c r="E97" s="10" t="s">
        <v>388</v>
      </c>
      <c r="F97" s="17" t="s">
        <v>389</v>
      </c>
      <c r="G97" s="9" t="s">
        <v>390</v>
      </c>
      <c r="H97" s="9"/>
      <c r="I97" s="11" t="s">
        <v>14</v>
      </c>
      <c r="J97" s="2" t="s">
        <v>37</v>
      </c>
      <c r="K97" s="21" t="s">
        <v>31</v>
      </c>
      <c r="L97" s="8" t="s">
        <v>20</v>
      </c>
      <c r="M97" s="43">
        <v>2000</v>
      </c>
      <c r="N97" s="12">
        <v>32000</v>
      </c>
      <c r="O97" s="38">
        <f t="shared" si="1"/>
        <v>64000000</v>
      </c>
    </row>
    <row r="98" spans="1:19" ht="101.25">
      <c r="A98" s="7">
        <v>83</v>
      </c>
      <c r="B98" s="7">
        <v>443</v>
      </c>
      <c r="C98" s="7">
        <v>501</v>
      </c>
      <c r="D98" s="1" t="s">
        <v>391</v>
      </c>
      <c r="E98" s="1" t="s">
        <v>392</v>
      </c>
      <c r="F98" s="16" t="s">
        <v>393</v>
      </c>
      <c r="G98" s="8" t="s">
        <v>283</v>
      </c>
      <c r="H98" s="8"/>
      <c r="I98" s="11" t="s">
        <v>14</v>
      </c>
      <c r="J98" s="8" t="s">
        <v>394</v>
      </c>
      <c r="K98" s="8" t="s">
        <v>18</v>
      </c>
      <c r="L98" s="8" t="s">
        <v>15</v>
      </c>
      <c r="M98" s="43">
        <v>200</v>
      </c>
      <c r="N98" s="12">
        <v>14500</v>
      </c>
      <c r="O98" s="38">
        <f t="shared" si="1"/>
        <v>2900000</v>
      </c>
    </row>
    <row r="99" spans="1:19">
      <c r="A99" s="63"/>
      <c r="B99" s="59"/>
      <c r="C99" s="59"/>
      <c r="D99" s="117" t="s">
        <v>403</v>
      </c>
      <c r="E99" s="118"/>
      <c r="F99" s="119"/>
      <c r="G99" s="60"/>
      <c r="H99" s="60"/>
      <c r="I99" s="60"/>
      <c r="J99" s="60"/>
      <c r="K99" s="60"/>
      <c r="L99" s="60"/>
      <c r="M99" s="61"/>
      <c r="N99" s="61"/>
      <c r="O99" s="62">
        <f>SUM(O8:O98)</f>
        <v>1428924000</v>
      </c>
    </row>
    <row r="100" spans="1:19">
      <c r="A100" s="120" t="s">
        <v>402</v>
      </c>
      <c r="B100" s="120"/>
      <c r="C100" s="120"/>
      <c r="D100" s="120"/>
      <c r="E100" s="120"/>
      <c r="F100" s="120"/>
      <c r="G100" s="120"/>
      <c r="H100" s="120"/>
      <c r="I100" s="120"/>
      <c r="J100" s="120"/>
      <c r="K100" s="120"/>
      <c r="L100" s="120"/>
      <c r="M100" s="120"/>
      <c r="N100" s="120"/>
      <c r="O100" s="120"/>
    </row>
    <row r="110" spans="1:19">
      <c r="S110" s="66"/>
    </row>
  </sheetData>
  <autoFilter ref="B6:O100"/>
  <mergeCells count="21">
    <mergeCell ref="A100:O100"/>
    <mergeCell ref="B1:O1"/>
    <mergeCell ref="B2:O2"/>
    <mergeCell ref="B3:O3"/>
    <mergeCell ref="J5:J6"/>
    <mergeCell ref="K5:K6"/>
    <mergeCell ref="L5:L6"/>
    <mergeCell ref="M5:M6"/>
    <mergeCell ref="N5:N6"/>
    <mergeCell ref="O5:O6"/>
    <mergeCell ref="B5:B6"/>
    <mergeCell ref="C5:C6"/>
    <mergeCell ref="D5:D6"/>
    <mergeCell ref="E5:E6"/>
    <mergeCell ref="F5:F6"/>
    <mergeCell ref="G5:G6"/>
    <mergeCell ref="A4:O4"/>
    <mergeCell ref="H5:H6"/>
    <mergeCell ref="I5:I6"/>
    <mergeCell ref="D99:F99"/>
    <mergeCell ref="A5:A6"/>
  </mergeCells>
  <pageMargins left="0.16" right="0.2" top="0.39" bottom="0.28999999999999998" header="0.3" footer="0.3"/>
  <pageSetup paperSize="9" scale="72"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Phuong dong</vt:lpstr>
      <vt:lpstr>Hoàng Phuuong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2019-12-23T11:48:34Z</cp:lastPrinted>
  <dcterms:created xsi:type="dcterms:W3CDTF">2019-12-23T08:01:04Z</dcterms:created>
  <dcterms:modified xsi:type="dcterms:W3CDTF">2020-12-28T07:24:28Z</dcterms:modified>
</cp:coreProperties>
</file>